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内訳書" sheetId="4" r:id="rId1"/>
    <sheet name="Sheet1" sheetId="1" r:id="rId2"/>
    <sheet name="Sheet2" sheetId="2" r:id="rId3"/>
    <sheet name="Sheet3" sheetId="3" r:id="rId4"/>
  </sheets>
  <definedNames>
    <definedName name="_xlnm.Print_Area" localSheetId="0">内訳書!$A$1:$F$44</definedName>
    <definedName name="_xlnm.Print_Titles" localSheetId="0">内訳書!$1:$2</definedName>
  </definedNames>
  <calcPr calcId="145621"/>
</workbook>
</file>

<file path=xl/calcChain.xml><?xml version="1.0" encoding="utf-8"?>
<calcChain xmlns="http://schemas.openxmlformats.org/spreadsheetml/2006/main">
  <c r="G36" i="4" l="1"/>
  <c r="D28" i="4"/>
  <c r="E20" i="4"/>
  <c r="E30" i="4" s="1"/>
  <c r="E24" i="4"/>
  <c r="D26" i="4" s="1"/>
  <c r="E36" i="4"/>
</calcChain>
</file>

<file path=xl/sharedStrings.xml><?xml version="1.0" encoding="utf-8"?>
<sst xmlns="http://schemas.openxmlformats.org/spreadsheetml/2006/main" count="42" uniqueCount="34">
  <si>
    <t>　費目　　工種　　種別　　細別</t>
    <rPh sb="1" eb="3">
      <t>ヒモク</t>
    </rPh>
    <rPh sb="5" eb="7">
      <t>コウシュ</t>
    </rPh>
    <rPh sb="9" eb="11">
      <t>シュベツ</t>
    </rPh>
    <rPh sb="13" eb="15">
      <t>サイベツ</t>
    </rPh>
    <phoneticPr fontId="3"/>
  </si>
  <si>
    <t>単位</t>
    <rPh sb="0" eb="2">
      <t>タンイ</t>
    </rPh>
    <phoneticPr fontId="3"/>
  </si>
  <si>
    <t>数　量</t>
    <rPh sb="0" eb="1">
      <t>カズ</t>
    </rPh>
    <rPh sb="2" eb="3">
      <t>リョウ</t>
    </rPh>
    <phoneticPr fontId="3"/>
  </si>
  <si>
    <t>単　価</t>
    <rPh sb="0" eb="1">
      <t>タン</t>
    </rPh>
    <rPh sb="2" eb="3">
      <t>カ</t>
    </rPh>
    <phoneticPr fontId="3"/>
  </si>
  <si>
    <t>金　額</t>
    <rPh sb="0" eb="1">
      <t>キン</t>
    </rPh>
    <rPh sb="2" eb="3">
      <t>ガク</t>
    </rPh>
    <phoneticPr fontId="3"/>
  </si>
  <si>
    <t>摘　要</t>
    <rPh sb="0" eb="1">
      <t>テキ</t>
    </rPh>
    <rPh sb="2" eb="3">
      <t>ヨウ</t>
    </rPh>
    <phoneticPr fontId="3"/>
  </si>
  <si>
    <t>水質検査項目</t>
    <rPh sb="0" eb="2">
      <t>スイシツ</t>
    </rPh>
    <rPh sb="2" eb="4">
      <t>ケンサ</t>
    </rPh>
    <rPh sb="4" eb="6">
      <t>コウモク</t>
    </rPh>
    <phoneticPr fontId="3"/>
  </si>
  <si>
    <t>　陰イオン界面活性剤</t>
    <rPh sb="1" eb="2">
      <t>イン</t>
    </rPh>
    <rPh sb="5" eb="7">
      <t>カイメン</t>
    </rPh>
    <rPh sb="7" eb="10">
      <t>カッセイザイ</t>
    </rPh>
    <phoneticPr fontId="3"/>
  </si>
  <si>
    <t>検体</t>
    <rPh sb="0" eb="2">
      <t>ケンタイ</t>
    </rPh>
    <phoneticPr fontId="3"/>
  </si>
  <si>
    <t>見積</t>
    <rPh sb="0" eb="2">
      <t>ミツモリ</t>
    </rPh>
    <phoneticPr fontId="3"/>
  </si>
  <si>
    <t>　輸送費</t>
    <rPh sb="1" eb="4">
      <t>ユソウヒ</t>
    </rPh>
    <phoneticPr fontId="3"/>
  </si>
  <si>
    <t>式</t>
    <rPh sb="0" eb="1">
      <t>シキ</t>
    </rPh>
    <phoneticPr fontId="3"/>
  </si>
  <si>
    <t>　補助材料費</t>
    <rPh sb="1" eb="3">
      <t>ホジョ</t>
    </rPh>
    <rPh sb="3" eb="6">
      <t>ザイリョウヒ</t>
    </rPh>
    <phoneticPr fontId="3"/>
  </si>
  <si>
    <t>　非イオン界面活性剤</t>
    <rPh sb="1" eb="2">
      <t>ヒ</t>
    </rPh>
    <rPh sb="5" eb="7">
      <t>カイメン</t>
    </rPh>
    <rPh sb="7" eb="10">
      <t>カッセイザイ</t>
    </rPh>
    <phoneticPr fontId="3"/>
  </si>
  <si>
    <t>　直接経費</t>
    <rPh sb="1" eb="3">
      <t>チョクセツ</t>
    </rPh>
    <rPh sb="3" eb="5">
      <t>ケイヒ</t>
    </rPh>
    <phoneticPr fontId="3"/>
  </si>
  <si>
    <t>　フェノール類</t>
    <rPh sb="6" eb="7">
      <t>ルイ</t>
    </rPh>
    <phoneticPr fontId="3"/>
  </si>
  <si>
    <t>　共通仮設費</t>
    <rPh sb="1" eb="3">
      <t>キョウツウ</t>
    </rPh>
    <rPh sb="3" eb="5">
      <t>カセツ</t>
    </rPh>
    <rPh sb="5" eb="6">
      <t>ヒ</t>
    </rPh>
    <phoneticPr fontId="3"/>
  </si>
  <si>
    <t>（技術管理費等）</t>
    <rPh sb="1" eb="3">
      <t>ギジュツ</t>
    </rPh>
    <rPh sb="3" eb="6">
      <t>カンリヒ</t>
    </rPh>
    <rPh sb="6" eb="7">
      <t>トウ</t>
    </rPh>
    <phoneticPr fontId="3"/>
  </si>
  <si>
    <t>派遣費</t>
    <rPh sb="0" eb="2">
      <t>ハケン</t>
    </rPh>
    <rPh sb="2" eb="3">
      <t>ヒ</t>
    </rPh>
    <phoneticPr fontId="3"/>
  </si>
  <si>
    <t>（旅費（名古屋）＋宿泊費）×１人</t>
    <rPh sb="1" eb="3">
      <t>リョヒ</t>
    </rPh>
    <rPh sb="4" eb="7">
      <t>ナゴヤ</t>
    </rPh>
    <rPh sb="9" eb="12">
      <t>シュクハクヒ</t>
    </rPh>
    <rPh sb="15" eb="16">
      <t>ニン</t>
    </rPh>
    <phoneticPr fontId="3"/>
  </si>
  <si>
    <t>国土交通省旅費支給規則より</t>
    <rPh sb="0" eb="2">
      <t>コクド</t>
    </rPh>
    <rPh sb="2" eb="5">
      <t>コウツウショウ</t>
    </rPh>
    <rPh sb="5" eb="7">
      <t>リョヒ</t>
    </rPh>
    <rPh sb="7" eb="9">
      <t>シキュウ</t>
    </rPh>
    <rPh sb="9" eb="11">
      <t>キソク</t>
    </rPh>
    <phoneticPr fontId="3"/>
  </si>
  <si>
    <t>純点検・整備費</t>
    <rPh sb="0" eb="1">
      <t>ジュン</t>
    </rPh>
    <rPh sb="1" eb="3">
      <t>テンケン</t>
    </rPh>
    <rPh sb="4" eb="7">
      <t>セイビヒ</t>
    </rPh>
    <phoneticPr fontId="3"/>
  </si>
  <si>
    <t>（直接点検・整備費＋共通仮設費）
【派遣費のぞく】</t>
    <rPh sb="1" eb="3">
      <t>チョクセツ</t>
    </rPh>
    <rPh sb="10" eb="12">
      <t>キョウツウ</t>
    </rPh>
    <rPh sb="12" eb="14">
      <t>カセツ</t>
    </rPh>
    <rPh sb="14" eb="15">
      <t>ヒ</t>
    </rPh>
    <rPh sb="18" eb="20">
      <t>ハケン</t>
    </rPh>
    <rPh sb="20" eb="21">
      <t>ヒ</t>
    </rPh>
    <phoneticPr fontId="3"/>
  </si>
  <si>
    <t>　現場管理費</t>
    <rPh sb="1" eb="3">
      <t>ゲンバ</t>
    </rPh>
    <rPh sb="3" eb="6">
      <t>カンリヒ</t>
    </rPh>
    <phoneticPr fontId="3"/>
  </si>
  <si>
    <t>純点検・整備費×20.21％</t>
    <rPh sb="0" eb="1">
      <t>ジュン</t>
    </rPh>
    <rPh sb="1" eb="3">
      <t>テンケン</t>
    </rPh>
    <rPh sb="4" eb="7">
      <t>セイビヒ</t>
    </rPh>
    <phoneticPr fontId="3"/>
  </si>
  <si>
    <t>（純点検・整備費－派遣費）</t>
    <rPh sb="1" eb="2">
      <t>ジュン</t>
    </rPh>
    <rPh sb="2" eb="4">
      <t>テンケン</t>
    </rPh>
    <rPh sb="5" eb="8">
      <t>セイビヒ</t>
    </rPh>
    <rPh sb="9" eb="11">
      <t>ハケン</t>
    </rPh>
    <rPh sb="11" eb="12">
      <t>ヒ</t>
    </rPh>
    <phoneticPr fontId="3"/>
  </si>
  <si>
    <t>×20.21％</t>
    <phoneticPr fontId="3"/>
  </si>
  <si>
    <t>　据付間接費</t>
    <rPh sb="1" eb="3">
      <t>スエツケ</t>
    </rPh>
    <rPh sb="3" eb="5">
      <t>カンセツ</t>
    </rPh>
    <rPh sb="5" eb="6">
      <t>ヒ</t>
    </rPh>
    <phoneticPr fontId="3"/>
  </si>
  <si>
    <t>（直接労務費）×140％</t>
    <rPh sb="1" eb="3">
      <t>チョクセツ</t>
    </rPh>
    <rPh sb="3" eb="5">
      <t>ロウム</t>
    </rPh>
    <rPh sb="5" eb="6">
      <t>ヒ</t>
    </rPh>
    <phoneticPr fontId="3"/>
  </si>
  <si>
    <t>間接工事費</t>
    <rPh sb="0" eb="2">
      <t>カンセツ</t>
    </rPh>
    <rPh sb="2" eb="4">
      <t>コウジ</t>
    </rPh>
    <phoneticPr fontId="3"/>
  </si>
  <si>
    <t>小計</t>
    <rPh sb="0" eb="2">
      <t>ショウケイ</t>
    </rPh>
    <phoneticPr fontId="3"/>
  </si>
  <si>
    <t>消費税及び地方消費税相当額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ソウトウ</t>
    </rPh>
    <rPh sb="12" eb="13">
      <t>ガク</t>
    </rPh>
    <phoneticPr fontId="3"/>
  </si>
  <si>
    <t>合計</t>
    <rPh sb="0" eb="2">
      <t>ゴウケイ</t>
    </rPh>
    <phoneticPr fontId="3"/>
  </si>
  <si>
    <t>内　訳　書</t>
    <rPh sb="0" eb="1">
      <t>ナイ</t>
    </rPh>
    <rPh sb="2" eb="3">
      <t>ヤク</t>
    </rPh>
    <rPh sb="4" eb="5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</si>
</sst>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 applyAlignment="1">
      <alignment horizontal="center" vertical="center"/>
    </xf>
    <xf numFmtId="0" fontId="4" fillId="0" borderId="2" xfId="1" applyFont="1" applyBorder="1">
      <alignment vertical="center"/>
    </xf>
    <xf numFmtId="0" fontId="1" fillId="0" borderId="2" xfId="1" applyBorder="1">
      <alignment vertical="center"/>
    </xf>
    <xf numFmtId="0" fontId="1" fillId="2" borderId="2" xfId="1" applyFill="1" applyBorder="1">
      <alignment vertical="center"/>
    </xf>
    <xf numFmtId="0" fontId="1" fillId="0" borderId="2" xfId="1" applyFill="1" applyBorder="1">
      <alignment vertical="center"/>
    </xf>
    <xf numFmtId="0" fontId="1" fillId="0" borderId="3" xfId="1" applyBorder="1">
      <alignment vertical="center"/>
    </xf>
    <xf numFmtId="0" fontId="1" fillId="0" borderId="3" xfId="1" applyFill="1" applyBorder="1">
      <alignment vertical="center"/>
    </xf>
    <xf numFmtId="176" fontId="1" fillId="2" borderId="2" xfId="1" applyNumberFormat="1" applyFill="1" applyBorder="1">
      <alignment vertical="center"/>
    </xf>
    <xf numFmtId="0" fontId="1" fillId="0" borderId="2" xfId="1" applyFill="1" applyBorder="1" applyAlignment="1">
      <alignment vertical="center" shrinkToFit="1"/>
    </xf>
    <xf numFmtId="176" fontId="1" fillId="0" borderId="3" xfId="1" applyNumberFormat="1" applyBorder="1">
      <alignment vertical="center"/>
    </xf>
    <xf numFmtId="0" fontId="1" fillId="0" borderId="4" xfId="1" applyBorder="1">
      <alignment vertical="center"/>
    </xf>
    <xf numFmtId="0" fontId="1" fillId="0" borderId="4" xfId="1" applyFill="1" applyBorder="1">
      <alignment vertical="center"/>
    </xf>
    <xf numFmtId="9" fontId="1" fillId="0" borderId="2" xfId="1" applyNumberFormat="1" applyBorder="1">
      <alignment vertical="center"/>
    </xf>
    <xf numFmtId="0" fontId="1" fillId="0" borderId="4" xfId="1" applyBorder="1" applyAlignment="1">
      <alignment horizontal="center" vertical="center"/>
    </xf>
    <xf numFmtId="176" fontId="1" fillId="0" borderId="4" xfId="1" applyNumberFormat="1" applyBorder="1">
      <alignment vertical="center"/>
    </xf>
    <xf numFmtId="0" fontId="5" fillId="0" borderId="2" xfId="1" applyFont="1" applyBorder="1">
      <alignment vertical="center"/>
    </xf>
    <xf numFmtId="0" fontId="1" fillId="0" borderId="0" xfId="1" applyAlignment="1">
      <alignment horizontal="right" vertical="center"/>
    </xf>
    <xf numFmtId="0" fontId="5" fillId="0" borderId="3" xfId="1" applyFont="1" applyBorder="1">
      <alignment vertical="center"/>
    </xf>
    <xf numFmtId="9" fontId="6" fillId="0" borderId="2" xfId="1" applyNumberFormat="1" applyFont="1" applyBorder="1">
      <alignment vertical="center"/>
    </xf>
    <xf numFmtId="0" fontId="6" fillId="0" borderId="3" xfId="1" applyFont="1" applyBorder="1">
      <alignment vertical="center"/>
    </xf>
    <xf numFmtId="0" fontId="1" fillId="0" borderId="2" xfId="1" applyBorder="1" applyAlignment="1">
      <alignment vertical="center" shrinkToFit="1"/>
    </xf>
    <xf numFmtId="0" fontId="1" fillId="0" borderId="2" xfId="1" applyBorder="1" applyAlignment="1">
      <alignment horizontal="center" vertical="center"/>
    </xf>
    <xf numFmtId="176" fontId="1" fillId="0" borderId="2" xfId="1" applyNumberFormat="1" applyBorder="1">
      <alignment vertical="center"/>
    </xf>
    <xf numFmtId="0" fontId="1" fillId="0" borderId="3" xfId="1" applyBorder="1" applyAlignment="1">
      <alignment horizontal="center" vertical="center"/>
    </xf>
    <xf numFmtId="177" fontId="1" fillId="0" borderId="2" xfId="1" applyNumberFormat="1" applyBorder="1" applyAlignment="1">
      <alignment horizontal="left" vertical="center"/>
    </xf>
    <xf numFmtId="0" fontId="7" fillId="0" borderId="0" xfId="1" applyFont="1" applyAlignment="1">
      <alignment horizontal="right" vertical="center"/>
    </xf>
    <xf numFmtId="177" fontId="8" fillId="0" borderId="5" xfId="1" applyNumberFormat="1" applyFont="1" applyBorder="1" applyAlignment="1">
      <alignment horizontal="right" vertical="center"/>
    </xf>
    <xf numFmtId="9" fontId="1" fillId="0" borderId="2" xfId="1" applyNumberFormat="1" applyFill="1" applyBorder="1" applyAlignment="1">
      <alignment horizontal="left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</cellXfs>
  <cellStyles count="3">
    <cellStyle name="標準" xfId="0" builtinId="0"/>
    <cellStyle name="標準 2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Layout" zoomScaleNormal="100" workbookViewId="0">
      <selection activeCell="F2" sqref="F2"/>
    </sheetView>
  </sheetViews>
  <sheetFormatPr defaultRowHeight="13.5"/>
  <cols>
    <col min="1" max="1" width="29.625" style="1" customWidth="1"/>
    <col min="2" max="2" width="5.25" style="1" customWidth="1"/>
    <col min="3" max="5" width="12.5" style="1" customWidth="1"/>
    <col min="6" max="6" width="23.125" style="1" customWidth="1"/>
    <col min="7" max="256" width="9" style="1"/>
    <col min="257" max="257" width="29.625" style="1" customWidth="1"/>
    <col min="258" max="258" width="5.25" style="1" customWidth="1"/>
    <col min="259" max="261" width="12.5" style="1" customWidth="1"/>
    <col min="262" max="262" width="23.125" style="1" customWidth="1"/>
    <col min="263" max="512" width="9" style="1"/>
    <col min="513" max="513" width="29.625" style="1" customWidth="1"/>
    <col min="514" max="514" width="5.25" style="1" customWidth="1"/>
    <col min="515" max="517" width="12.5" style="1" customWidth="1"/>
    <col min="518" max="518" width="23.125" style="1" customWidth="1"/>
    <col min="519" max="768" width="9" style="1"/>
    <col min="769" max="769" width="29.625" style="1" customWidth="1"/>
    <col min="770" max="770" width="5.25" style="1" customWidth="1"/>
    <col min="771" max="773" width="12.5" style="1" customWidth="1"/>
    <col min="774" max="774" width="23.125" style="1" customWidth="1"/>
    <col min="775" max="1024" width="9" style="1"/>
    <col min="1025" max="1025" width="29.625" style="1" customWidth="1"/>
    <col min="1026" max="1026" width="5.25" style="1" customWidth="1"/>
    <col min="1027" max="1029" width="12.5" style="1" customWidth="1"/>
    <col min="1030" max="1030" width="23.125" style="1" customWidth="1"/>
    <col min="1031" max="1280" width="9" style="1"/>
    <col min="1281" max="1281" width="29.625" style="1" customWidth="1"/>
    <col min="1282" max="1282" width="5.25" style="1" customWidth="1"/>
    <col min="1283" max="1285" width="12.5" style="1" customWidth="1"/>
    <col min="1286" max="1286" width="23.125" style="1" customWidth="1"/>
    <col min="1287" max="1536" width="9" style="1"/>
    <col min="1537" max="1537" width="29.625" style="1" customWidth="1"/>
    <col min="1538" max="1538" width="5.25" style="1" customWidth="1"/>
    <col min="1539" max="1541" width="12.5" style="1" customWidth="1"/>
    <col min="1542" max="1542" width="23.125" style="1" customWidth="1"/>
    <col min="1543" max="1792" width="9" style="1"/>
    <col min="1793" max="1793" width="29.625" style="1" customWidth="1"/>
    <col min="1794" max="1794" width="5.25" style="1" customWidth="1"/>
    <col min="1795" max="1797" width="12.5" style="1" customWidth="1"/>
    <col min="1798" max="1798" width="23.125" style="1" customWidth="1"/>
    <col min="1799" max="2048" width="9" style="1"/>
    <col min="2049" max="2049" width="29.625" style="1" customWidth="1"/>
    <col min="2050" max="2050" width="5.25" style="1" customWidth="1"/>
    <col min="2051" max="2053" width="12.5" style="1" customWidth="1"/>
    <col min="2054" max="2054" width="23.125" style="1" customWidth="1"/>
    <col min="2055" max="2304" width="9" style="1"/>
    <col min="2305" max="2305" width="29.625" style="1" customWidth="1"/>
    <col min="2306" max="2306" width="5.25" style="1" customWidth="1"/>
    <col min="2307" max="2309" width="12.5" style="1" customWidth="1"/>
    <col min="2310" max="2310" width="23.125" style="1" customWidth="1"/>
    <col min="2311" max="2560" width="9" style="1"/>
    <col min="2561" max="2561" width="29.625" style="1" customWidth="1"/>
    <col min="2562" max="2562" width="5.25" style="1" customWidth="1"/>
    <col min="2563" max="2565" width="12.5" style="1" customWidth="1"/>
    <col min="2566" max="2566" width="23.125" style="1" customWidth="1"/>
    <col min="2567" max="2816" width="9" style="1"/>
    <col min="2817" max="2817" width="29.625" style="1" customWidth="1"/>
    <col min="2818" max="2818" width="5.25" style="1" customWidth="1"/>
    <col min="2819" max="2821" width="12.5" style="1" customWidth="1"/>
    <col min="2822" max="2822" width="23.125" style="1" customWidth="1"/>
    <col min="2823" max="3072" width="9" style="1"/>
    <col min="3073" max="3073" width="29.625" style="1" customWidth="1"/>
    <col min="3074" max="3074" width="5.25" style="1" customWidth="1"/>
    <col min="3075" max="3077" width="12.5" style="1" customWidth="1"/>
    <col min="3078" max="3078" width="23.125" style="1" customWidth="1"/>
    <col min="3079" max="3328" width="9" style="1"/>
    <col min="3329" max="3329" width="29.625" style="1" customWidth="1"/>
    <col min="3330" max="3330" width="5.25" style="1" customWidth="1"/>
    <col min="3331" max="3333" width="12.5" style="1" customWidth="1"/>
    <col min="3334" max="3334" width="23.125" style="1" customWidth="1"/>
    <col min="3335" max="3584" width="9" style="1"/>
    <col min="3585" max="3585" width="29.625" style="1" customWidth="1"/>
    <col min="3586" max="3586" width="5.25" style="1" customWidth="1"/>
    <col min="3587" max="3589" width="12.5" style="1" customWidth="1"/>
    <col min="3590" max="3590" width="23.125" style="1" customWidth="1"/>
    <col min="3591" max="3840" width="9" style="1"/>
    <col min="3841" max="3841" width="29.625" style="1" customWidth="1"/>
    <col min="3842" max="3842" width="5.25" style="1" customWidth="1"/>
    <col min="3843" max="3845" width="12.5" style="1" customWidth="1"/>
    <col min="3846" max="3846" width="23.125" style="1" customWidth="1"/>
    <col min="3847" max="4096" width="9" style="1"/>
    <col min="4097" max="4097" width="29.625" style="1" customWidth="1"/>
    <col min="4098" max="4098" width="5.25" style="1" customWidth="1"/>
    <col min="4099" max="4101" width="12.5" style="1" customWidth="1"/>
    <col min="4102" max="4102" width="23.125" style="1" customWidth="1"/>
    <col min="4103" max="4352" width="9" style="1"/>
    <col min="4353" max="4353" width="29.625" style="1" customWidth="1"/>
    <col min="4354" max="4354" width="5.25" style="1" customWidth="1"/>
    <col min="4355" max="4357" width="12.5" style="1" customWidth="1"/>
    <col min="4358" max="4358" width="23.125" style="1" customWidth="1"/>
    <col min="4359" max="4608" width="9" style="1"/>
    <col min="4609" max="4609" width="29.625" style="1" customWidth="1"/>
    <col min="4610" max="4610" width="5.25" style="1" customWidth="1"/>
    <col min="4611" max="4613" width="12.5" style="1" customWidth="1"/>
    <col min="4614" max="4614" width="23.125" style="1" customWidth="1"/>
    <col min="4615" max="4864" width="9" style="1"/>
    <col min="4865" max="4865" width="29.625" style="1" customWidth="1"/>
    <col min="4866" max="4866" width="5.25" style="1" customWidth="1"/>
    <col min="4867" max="4869" width="12.5" style="1" customWidth="1"/>
    <col min="4870" max="4870" width="23.125" style="1" customWidth="1"/>
    <col min="4871" max="5120" width="9" style="1"/>
    <col min="5121" max="5121" width="29.625" style="1" customWidth="1"/>
    <col min="5122" max="5122" width="5.25" style="1" customWidth="1"/>
    <col min="5123" max="5125" width="12.5" style="1" customWidth="1"/>
    <col min="5126" max="5126" width="23.125" style="1" customWidth="1"/>
    <col min="5127" max="5376" width="9" style="1"/>
    <col min="5377" max="5377" width="29.625" style="1" customWidth="1"/>
    <col min="5378" max="5378" width="5.25" style="1" customWidth="1"/>
    <col min="5379" max="5381" width="12.5" style="1" customWidth="1"/>
    <col min="5382" max="5382" width="23.125" style="1" customWidth="1"/>
    <col min="5383" max="5632" width="9" style="1"/>
    <col min="5633" max="5633" width="29.625" style="1" customWidth="1"/>
    <col min="5634" max="5634" width="5.25" style="1" customWidth="1"/>
    <col min="5635" max="5637" width="12.5" style="1" customWidth="1"/>
    <col min="5638" max="5638" width="23.125" style="1" customWidth="1"/>
    <col min="5639" max="5888" width="9" style="1"/>
    <col min="5889" max="5889" width="29.625" style="1" customWidth="1"/>
    <col min="5890" max="5890" width="5.25" style="1" customWidth="1"/>
    <col min="5891" max="5893" width="12.5" style="1" customWidth="1"/>
    <col min="5894" max="5894" width="23.125" style="1" customWidth="1"/>
    <col min="5895" max="6144" width="9" style="1"/>
    <col min="6145" max="6145" width="29.625" style="1" customWidth="1"/>
    <col min="6146" max="6146" width="5.25" style="1" customWidth="1"/>
    <col min="6147" max="6149" width="12.5" style="1" customWidth="1"/>
    <col min="6150" max="6150" width="23.125" style="1" customWidth="1"/>
    <col min="6151" max="6400" width="9" style="1"/>
    <col min="6401" max="6401" width="29.625" style="1" customWidth="1"/>
    <col min="6402" max="6402" width="5.25" style="1" customWidth="1"/>
    <col min="6403" max="6405" width="12.5" style="1" customWidth="1"/>
    <col min="6406" max="6406" width="23.125" style="1" customWidth="1"/>
    <col min="6407" max="6656" width="9" style="1"/>
    <col min="6657" max="6657" width="29.625" style="1" customWidth="1"/>
    <col min="6658" max="6658" width="5.25" style="1" customWidth="1"/>
    <col min="6659" max="6661" width="12.5" style="1" customWidth="1"/>
    <col min="6662" max="6662" width="23.125" style="1" customWidth="1"/>
    <col min="6663" max="6912" width="9" style="1"/>
    <col min="6913" max="6913" width="29.625" style="1" customWidth="1"/>
    <col min="6914" max="6914" width="5.25" style="1" customWidth="1"/>
    <col min="6915" max="6917" width="12.5" style="1" customWidth="1"/>
    <col min="6918" max="6918" width="23.125" style="1" customWidth="1"/>
    <col min="6919" max="7168" width="9" style="1"/>
    <col min="7169" max="7169" width="29.625" style="1" customWidth="1"/>
    <col min="7170" max="7170" width="5.25" style="1" customWidth="1"/>
    <col min="7171" max="7173" width="12.5" style="1" customWidth="1"/>
    <col min="7174" max="7174" width="23.125" style="1" customWidth="1"/>
    <col min="7175" max="7424" width="9" style="1"/>
    <col min="7425" max="7425" width="29.625" style="1" customWidth="1"/>
    <col min="7426" max="7426" width="5.25" style="1" customWidth="1"/>
    <col min="7427" max="7429" width="12.5" style="1" customWidth="1"/>
    <col min="7430" max="7430" width="23.125" style="1" customWidth="1"/>
    <col min="7431" max="7680" width="9" style="1"/>
    <col min="7681" max="7681" width="29.625" style="1" customWidth="1"/>
    <col min="7682" max="7682" width="5.25" style="1" customWidth="1"/>
    <col min="7683" max="7685" width="12.5" style="1" customWidth="1"/>
    <col min="7686" max="7686" width="23.125" style="1" customWidth="1"/>
    <col min="7687" max="7936" width="9" style="1"/>
    <col min="7937" max="7937" width="29.625" style="1" customWidth="1"/>
    <col min="7938" max="7938" width="5.25" style="1" customWidth="1"/>
    <col min="7939" max="7941" width="12.5" style="1" customWidth="1"/>
    <col min="7942" max="7942" width="23.125" style="1" customWidth="1"/>
    <col min="7943" max="8192" width="9" style="1"/>
    <col min="8193" max="8193" width="29.625" style="1" customWidth="1"/>
    <col min="8194" max="8194" width="5.25" style="1" customWidth="1"/>
    <col min="8195" max="8197" width="12.5" style="1" customWidth="1"/>
    <col min="8198" max="8198" width="23.125" style="1" customWidth="1"/>
    <col min="8199" max="8448" width="9" style="1"/>
    <col min="8449" max="8449" width="29.625" style="1" customWidth="1"/>
    <col min="8450" max="8450" width="5.25" style="1" customWidth="1"/>
    <col min="8451" max="8453" width="12.5" style="1" customWidth="1"/>
    <col min="8454" max="8454" width="23.125" style="1" customWidth="1"/>
    <col min="8455" max="8704" width="9" style="1"/>
    <col min="8705" max="8705" width="29.625" style="1" customWidth="1"/>
    <col min="8706" max="8706" width="5.25" style="1" customWidth="1"/>
    <col min="8707" max="8709" width="12.5" style="1" customWidth="1"/>
    <col min="8710" max="8710" width="23.125" style="1" customWidth="1"/>
    <col min="8711" max="8960" width="9" style="1"/>
    <col min="8961" max="8961" width="29.625" style="1" customWidth="1"/>
    <col min="8962" max="8962" width="5.25" style="1" customWidth="1"/>
    <col min="8963" max="8965" width="12.5" style="1" customWidth="1"/>
    <col min="8966" max="8966" width="23.125" style="1" customWidth="1"/>
    <col min="8967" max="9216" width="9" style="1"/>
    <col min="9217" max="9217" width="29.625" style="1" customWidth="1"/>
    <col min="9218" max="9218" width="5.25" style="1" customWidth="1"/>
    <col min="9219" max="9221" width="12.5" style="1" customWidth="1"/>
    <col min="9222" max="9222" width="23.125" style="1" customWidth="1"/>
    <col min="9223" max="9472" width="9" style="1"/>
    <col min="9473" max="9473" width="29.625" style="1" customWidth="1"/>
    <col min="9474" max="9474" width="5.25" style="1" customWidth="1"/>
    <col min="9475" max="9477" width="12.5" style="1" customWidth="1"/>
    <col min="9478" max="9478" width="23.125" style="1" customWidth="1"/>
    <col min="9479" max="9728" width="9" style="1"/>
    <col min="9729" max="9729" width="29.625" style="1" customWidth="1"/>
    <col min="9730" max="9730" width="5.25" style="1" customWidth="1"/>
    <col min="9731" max="9733" width="12.5" style="1" customWidth="1"/>
    <col min="9734" max="9734" width="23.125" style="1" customWidth="1"/>
    <col min="9735" max="9984" width="9" style="1"/>
    <col min="9985" max="9985" width="29.625" style="1" customWidth="1"/>
    <col min="9986" max="9986" width="5.25" style="1" customWidth="1"/>
    <col min="9987" max="9989" width="12.5" style="1" customWidth="1"/>
    <col min="9990" max="9990" width="23.125" style="1" customWidth="1"/>
    <col min="9991" max="10240" width="9" style="1"/>
    <col min="10241" max="10241" width="29.625" style="1" customWidth="1"/>
    <col min="10242" max="10242" width="5.25" style="1" customWidth="1"/>
    <col min="10243" max="10245" width="12.5" style="1" customWidth="1"/>
    <col min="10246" max="10246" width="23.125" style="1" customWidth="1"/>
    <col min="10247" max="10496" width="9" style="1"/>
    <col min="10497" max="10497" width="29.625" style="1" customWidth="1"/>
    <col min="10498" max="10498" width="5.25" style="1" customWidth="1"/>
    <col min="10499" max="10501" width="12.5" style="1" customWidth="1"/>
    <col min="10502" max="10502" width="23.125" style="1" customWidth="1"/>
    <col min="10503" max="10752" width="9" style="1"/>
    <col min="10753" max="10753" width="29.625" style="1" customWidth="1"/>
    <col min="10754" max="10754" width="5.25" style="1" customWidth="1"/>
    <col min="10755" max="10757" width="12.5" style="1" customWidth="1"/>
    <col min="10758" max="10758" width="23.125" style="1" customWidth="1"/>
    <col min="10759" max="11008" width="9" style="1"/>
    <col min="11009" max="11009" width="29.625" style="1" customWidth="1"/>
    <col min="11010" max="11010" width="5.25" style="1" customWidth="1"/>
    <col min="11011" max="11013" width="12.5" style="1" customWidth="1"/>
    <col min="11014" max="11014" width="23.125" style="1" customWidth="1"/>
    <col min="11015" max="11264" width="9" style="1"/>
    <col min="11265" max="11265" width="29.625" style="1" customWidth="1"/>
    <col min="11266" max="11266" width="5.25" style="1" customWidth="1"/>
    <col min="11267" max="11269" width="12.5" style="1" customWidth="1"/>
    <col min="11270" max="11270" width="23.125" style="1" customWidth="1"/>
    <col min="11271" max="11520" width="9" style="1"/>
    <col min="11521" max="11521" width="29.625" style="1" customWidth="1"/>
    <col min="11522" max="11522" width="5.25" style="1" customWidth="1"/>
    <col min="11523" max="11525" width="12.5" style="1" customWidth="1"/>
    <col min="11526" max="11526" width="23.125" style="1" customWidth="1"/>
    <col min="11527" max="11776" width="9" style="1"/>
    <col min="11777" max="11777" width="29.625" style="1" customWidth="1"/>
    <col min="11778" max="11778" width="5.25" style="1" customWidth="1"/>
    <col min="11779" max="11781" width="12.5" style="1" customWidth="1"/>
    <col min="11782" max="11782" width="23.125" style="1" customWidth="1"/>
    <col min="11783" max="12032" width="9" style="1"/>
    <col min="12033" max="12033" width="29.625" style="1" customWidth="1"/>
    <col min="12034" max="12034" width="5.25" style="1" customWidth="1"/>
    <col min="12035" max="12037" width="12.5" style="1" customWidth="1"/>
    <col min="12038" max="12038" width="23.125" style="1" customWidth="1"/>
    <col min="12039" max="12288" width="9" style="1"/>
    <col min="12289" max="12289" width="29.625" style="1" customWidth="1"/>
    <col min="12290" max="12290" width="5.25" style="1" customWidth="1"/>
    <col min="12291" max="12293" width="12.5" style="1" customWidth="1"/>
    <col min="12294" max="12294" width="23.125" style="1" customWidth="1"/>
    <col min="12295" max="12544" width="9" style="1"/>
    <col min="12545" max="12545" width="29.625" style="1" customWidth="1"/>
    <col min="12546" max="12546" width="5.25" style="1" customWidth="1"/>
    <col min="12547" max="12549" width="12.5" style="1" customWidth="1"/>
    <col min="12550" max="12550" width="23.125" style="1" customWidth="1"/>
    <col min="12551" max="12800" width="9" style="1"/>
    <col min="12801" max="12801" width="29.625" style="1" customWidth="1"/>
    <col min="12802" max="12802" width="5.25" style="1" customWidth="1"/>
    <col min="12803" max="12805" width="12.5" style="1" customWidth="1"/>
    <col min="12806" max="12806" width="23.125" style="1" customWidth="1"/>
    <col min="12807" max="13056" width="9" style="1"/>
    <col min="13057" max="13057" width="29.625" style="1" customWidth="1"/>
    <col min="13058" max="13058" width="5.25" style="1" customWidth="1"/>
    <col min="13059" max="13061" width="12.5" style="1" customWidth="1"/>
    <col min="13062" max="13062" width="23.125" style="1" customWidth="1"/>
    <col min="13063" max="13312" width="9" style="1"/>
    <col min="13313" max="13313" width="29.625" style="1" customWidth="1"/>
    <col min="13314" max="13314" width="5.25" style="1" customWidth="1"/>
    <col min="13315" max="13317" width="12.5" style="1" customWidth="1"/>
    <col min="13318" max="13318" width="23.125" style="1" customWidth="1"/>
    <col min="13319" max="13568" width="9" style="1"/>
    <col min="13569" max="13569" width="29.625" style="1" customWidth="1"/>
    <col min="13570" max="13570" width="5.25" style="1" customWidth="1"/>
    <col min="13571" max="13573" width="12.5" style="1" customWidth="1"/>
    <col min="13574" max="13574" width="23.125" style="1" customWidth="1"/>
    <col min="13575" max="13824" width="9" style="1"/>
    <col min="13825" max="13825" width="29.625" style="1" customWidth="1"/>
    <col min="13826" max="13826" width="5.25" style="1" customWidth="1"/>
    <col min="13827" max="13829" width="12.5" style="1" customWidth="1"/>
    <col min="13830" max="13830" width="23.125" style="1" customWidth="1"/>
    <col min="13831" max="14080" width="9" style="1"/>
    <col min="14081" max="14081" width="29.625" style="1" customWidth="1"/>
    <col min="14082" max="14082" width="5.25" style="1" customWidth="1"/>
    <col min="14083" max="14085" width="12.5" style="1" customWidth="1"/>
    <col min="14086" max="14086" width="23.125" style="1" customWidth="1"/>
    <col min="14087" max="14336" width="9" style="1"/>
    <col min="14337" max="14337" width="29.625" style="1" customWidth="1"/>
    <col min="14338" max="14338" width="5.25" style="1" customWidth="1"/>
    <col min="14339" max="14341" width="12.5" style="1" customWidth="1"/>
    <col min="14342" max="14342" width="23.125" style="1" customWidth="1"/>
    <col min="14343" max="14592" width="9" style="1"/>
    <col min="14593" max="14593" width="29.625" style="1" customWidth="1"/>
    <col min="14594" max="14594" width="5.25" style="1" customWidth="1"/>
    <col min="14595" max="14597" width="12.5" style="1" customWidth="1"/>
    <col min="14598" max="14598" width="23.125" style="1" customWidth="1"/>
    <col min="14599" max="14848" width="9" style="1"/>
    <col min="14849" max="14849" width="29.625" style="1" customWidth="1"/>
    <col min="14850" max="14850" width="5.25" style="1" customWidth="1"/>
    <col min="14851" max="14853" width="12.5" style="1" customWidth="1"/>
    <col min="14854" max="14854" width="23.125" style="1" customWidth="1"/>
    <col min="14855" max="15104" width="9" style="1"/>
    <col min="15105" max="15105" width="29.625" style="1" customWidth="1"/>
    <col min="15106" max="15106" width="5.25" style="1" customWidth="1"/>
    <col min="15107" max="15109" width="12.5" style="1" customWidth="1"/>
    <col min="15110" max="15110" width="23.125" style="1" customWidth="1"/>
    <col min="15111" max="15360" width="9" style="1"/>
    <col min="15361" max="15361" width="29.625" style="1" customWidth="1"/>
    <col min="15362" max="15362" width="5.25" style="1" customWidth="1"/>
    <col min="15363" max="15365" width="12.5" style="1" customWidth="1"/>
    <col min="15366" max="15366" width="23.125" style="1" customWidth="1"/>
    <col min="15367" max="15616" width="9" style="1"/>
    <col min="15617" max="15617" width="29.625" style="1" customWidth="1"/>
    <col min="15618" max="15618" width="5.25" style="1" customWidth="1"/>
    <col min="15619" max="15621" width="12.5" style="1" customWidth="1"/>
    <col min="15622" max="15622" width="23.125" style="1" customWidth="1"/>
    <col min="15623" max="15872" width="9" style="1"/>
    <col min="15873" max="15873" width="29.625" style="1" customWidth="1"/>
    <col min="15874" max="15874" width="5.25" style="1" customWidth="1"/>
    <col min="15875" max="15877" width="12.5" style="1" customWidth="1"/>
    <col min="15878" max="15878" width="23.125" style="1" customWidth="1"/>
    <col min="15879" max="16128" width="9" style="1"/>
    <col min="16129" max="16129" width="29.625" style="1" customWidth="1"/>
    <col min="16130" max="16130" width="5.25" style="1" customWidth="1"/>
    <col min="16131" max="16133" width="12.5" style="1" customWidth="1"/>
    <col min="16134" max="16134" width="23.125" style="1" customWidth="1"/>
    <col min="16135" max="16384" width="9" style="1"/>
  </cols>
  <sheetData>
    <row r="1" spans="1:6" ht="17.25" customHeight="1">
      <c r="A1" s="34" t="s">
        <v>33</v>
      </c>
      <c r="B1" s="34"/>
      <c r="C1" s="34"/>
      <c r="D1" s="34"/>
      <c r="E1" s="34"/>
      <c r="F1" s="34"/>
    </row>
    <row r="2" spans="1:6" ht="17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3.25" customHeight="1">
      <c r="A3" s="3" t="s">
        <v>6</v>
      </c>
      <c r="B3" s="4"/>
      <c r="C3" s="5"/>
      <c r="D3" s="5"/>
      <c r="E3" s="5"/>
      <c r="F3" s="6"/>
    </row>
    <row r="4" spans="1:6" ht="23.25" customHeight="1">
      <c r="A4" s="7"/>
      <c r="B4" s="7"/>
      <c r="C4" s="7"/>
      <c r="D4" s="7"/>
      <c r="E4" s="7"/>
      <c r="F4" s="8"/>
    </row>
    <row r="5" spans="1:6" ht="23.25" customHeight="1">
      <c r="A5" s="4" t="s">
        <v>7</v>
      </c>
      <c r="B5" s="30" t="s">
        <v>8</v>
      </c>
      <c r="C5" s="5"/>
      <c r="D5" s="9"/>
      <c r="E5" s="9"/>
      <c r="F5" s="10"/>
    </row>
    <row r="6" spans="1:6" ht="23.25" customHeight="1">
      <c r="A6" s="7"/>
      <c r="B6" s="31"/>
      <c r="C6" s="7">
        <v>263</v>
      </c>
      <c r="D6" s="11"/>
      <c r="E6" s="11"/>
      <c r="F6" s="8"/>
    </row>
    <row r="7" spans="1:6" ht="23.25" hidden="1" customHeight="1">
      <c r="A7" s="12" t="s">
        <v>10</v>
      </c>
      <c r="B7" s="30" t="s">
        <v>11</v>
      </c>
      <c r="C7" s="5"/>
      <c r="D7" s="9"/>
      <c r="E7" s="9"/>
      <c r="F7" s="10"/>
    </row>
    <row r="8" spans="1:6" ht="23.25" hidden="1" customHeight="1">
      <c r="A8" s="12"/>
      <c r="B8" s="31"/>
      <c r="C8" s="7">
        <v>1</v>
      </c>
      <c r="D8" s="11"/>
      <c r="E8" s="11"/>
      <c r="F8" s="13"/>
    </row>
    <row r="9" spans="1:6" ht="23.25" hidden="1" customHeight="1">
      <c r="A9" s="4" t="s">
        <v>12</v>
      </c>
      <c r="B9" s="30" t="s">
        <v>11</v>
      </c>
      <c r="C9" s="5"/>
      <c r="D9" s="5"/>
      <c r="E9" s="5"/>
      <c r="F9" s="4"/>
    </row>
    <row r="10" spans="1:6" ht="23.25" hidden="1" customHeight="1">
      <c r="A10" s="7"/>
      <c r="B10" s="31"/>
      <c r="C10" s="7">
        <v>1</v>
      </c>
      <c r="D10" s="11"/>
      <c r="E10" s="11"/>
      <c r="F10" s="7"/>
    </row>
    <row r="11" spans="1:6" ht="23.25" customHeight="1">
      <c r="A11" s="4" t="s">
        <v>13</v>
      </c>
      <c r="B11" s="30" t="s">
        <v>8</v>
      </c>
      <c r="C11" s="5"/>
      <c r="D11" s="9"/>
      <c r="E11" s="9"/>
      <c r="F11" s="10"/>
    </row>
    <row r="12" spans="1:6" ht="23.25" customHeight="1">
      <c r="A12" s="7"/>
      <c r="B12" s="31"/>
      <c r="C12" s="7">
        <v>263</v>
      </c>
      <c r="D12" s="11"/>
      <c r="E12" s="11"/>
      <c r="F12" s="8"/>
    </row>
    <row r="13" spans="1:6" ht="23.25" hidden="1" customHeight="1">
      <c r="A13" s="4" t="s">
        <v>14</v>
      </c>
      <c r="B13" s="30" t="s">
        <v>11</v>
      </c>
      <c r="C13" s="5"/>
      <c r="D13" s="9"/>
      <c r="E13" s="9"/>
      <c r="F13" s="4"/>
    </row>
    <row r="14" spans="1:6" ht="23.25" hidden="1" customHeight="1">
      <c r="A14" s="7"/>
      <c r="B14" s="31"/>
      <c r="C14" s="7">
        <v>1</v>
      </c>
      <c r="D14" s="11"/>
      <c r="E14" s="11"/>
      <c r="F14" s="7"/>
    </row>
    <row r="15" spans="1:6" ht="23.25" customHeight="1">
      <c r="A15" s="4" t="s">
        <v>15</v>
      </c>
      <c r="B15" s="30" t="s">
        <v>8</v>
      </c>
      <c r="C15" s="5"/>
      <c r="D15" s="9"/>
      <c r="E15" s="9"/>
      <c r="F15" s="14"/>
    </row>
    <row r="16" spans="1:6" ht="23.25" customHeight="1">
      <c r="A16" s="7"/>
      <c r="B16" s="31"/>
      <c r="C16" s="7">
        <v>263</v>
      </c>
      <c r="D16" s="11"/>
      <c r="E16" s="11"/>
      <c r="F16" s="8"/>
    </row>
    <row r="17" spans="1:8" ht="23.25" hidden="1" customHeight="1">
      <c r="A17" s="12"/>
      <c r="B17" s="15"/>
      <c r="C17" s="12"/>
      <c r="D17" s="16"/>
      <c r="E17" s="16"/>
      <c r="F17" s="12"/>
    </row>
    <row r="18" spans="1:8" ht="23.25" hidden="1" customHeight="1">
      <c r="A18" s="12"/>
      <c r="B18" s="15"/>
      <c r="C18" s="12"/>
      <c r="D18" s="16"/>
      <c r="E18" s="16"/>
      <c r="F18" s="12"/>
    </row>
    <row r="19" spans="1:8" ht="23.25" hidden="1" customHeight="1">
      <c r="A19" s="4" t="s">
        <v>16</v>
      </c>
      <c r="B19" s="30" t="s">
        <v>11</v>
      </c>
      <c r="C19" s="5"/>
      <c r="D19" s="9"/>
      <c r="E19" s="9"/>
      <c r="F19" s="4" t="s">
        <v>9</v>
      </c>
    </row>
    <row r="20" spans="1:8" ht="23.25" hidden="1" customHeight="1">
      <c r="A20" s="7"/>
      <c r="B20" s="31"/>
      <c r="C20" s="7">
        <v>1</v>
      </c>
      <c r="D20" s="11">
        <v>0</v>
      </c>
      <c r="E20" s="11">
        <f>C20*D20</f>
        <v>0</v>
      </c>
      <c r="F20" s="7" t="s">
        <v>17</v>
      </c>
    </row>
    <row r="21" spans="1:8" ht="23.25" hidden="1" customHeight="1">
      <c r="A21" s="4" t="s">
        <v>18</v>
      </c>
      <c r="B21" s="30" t="s">
        <v>11</v>
      </c>
      <c r="C21" s="5"/>
      <c r="D21" s="9"/>
      <c r="E21" s="9"/>
      <c r="F21" s="17" t="s">
        <v>19</v>
      </c>
      <c r="G21" s="18"/>
    </row>
    <row r="22" spans="1:8" ht="23.25" hidden="1" customHeight="1">
      <c r="A22" s="7"/>
      <c r="B22" s="31"/>
      <c r="C22" s="7">
        <v>1</v>
      </c>
      <c r="D22" s="11">
        <v>21160</v>
      </c>
      <c r="E22" s="11">
        <v>0</v>
      </c>
      <c r="F22" s="19" t="s">
        <v>20</v>
      </c>
      <c r="G22" s="18"/>
    </row>
    <row r="23" spans="1:8" ht="23.25" hidden="1" customHeight="1">
      <c r="A23" s="4" t="s">
        <v>21</v>
      </c>
      <c r="B23" s="30"/>
      <c r="C23" s="5"/>
      <c r="D23" s="9"/>
      <c r="E23" s="9"/>
      <c r="F23" s="32" t="s">
        <v>22</v>
      </c>
    </row>
    <row r="24" spans="1:8" ht="23.25" hidden="1" customHeight="1">
      <c r="A24" s="7"/>
      <c r="B24" s="31"/>
      <c r="C24" s="7"/>
      <c r="D24" s="11"/>
      <c r="E24" s="11">
        <f>SUM(E16,E20)</f>
        <v>0</v>
      </c>
      <c r="F24" s="33"/>
    </row>
    <row r="25" spans="1:8" ht="23.25" hidden="1" customHeight="1">
      <c r="A25" s="4" t="s">
        <v>23</v>
      </c>
      <c r="B25" s="30" t="s">
        <v>11</v>
      </c>
      <c r="C25" s="5"/>
      <c r="D25" s="9"/>
      <c r="E25" s="9"/>
      <c r="F25" s="20" t="s">
        <v>24</v>
      </c>
      <c r="H25" s="20" t="s">
        <v>25</v>
      </c>
    </row>
    <row r="26" spans="1:8" ht="23.25" hidden="1" customHeight="1">
      <c r="A26" s="7"/>
      <c r="B26" s="31"/>
      <c r="C26" s="7">
        <v>1</v>
      </c>
      <c r="D26" s="11">
        <f>ROUNDDOWN((E24)*0.2021,-2)</f>
        <v>0</v>
      </c>
      <c r="E26" s="11">
        <v>0</v>
      </c>
      <c r="F26" s="21"/>
      <c r="G26" s="18"/>
      <c r="H26" s="21" t="s">
        <v>26</v>
      </c>
    </row>
    <row r="27" spans="1:8" ht="23.25" hidden="1" customHeight="1">
      <c r="A27" s="4" t="s">
        <v>27</v>
      </c>
      <c r="B27" s="30" t="s">
        <v>11</v>
      </c>
      <c r="C27" s="5"/>
      <c r="D27" s="9"/>
      <c r="E27" s="9"/>
      <c r="F27" s="22" t="s">
        <v>28</v>
      </c>
    </row>
    <row r="28" spans="1:8" ht="23.25" hidden="1" customHeight="1">
      <c r="A28" s="7"/>
      <c r="B28" s="31"/>
      <c r="C28" s="7">
        <v>1</v>
      </c>
      <c r="D28" s="11">
        <f>ROUNDDOWN(E12*1.4,-3)</f>
        <v>0</v>
      </c>
      <c r="E28" s="11">
        <v>0</v>
      </c>
      <c r="F28" s="7"/>
    </row>
    <row r="29" spans="1:8" ht="23.25" hidden="1" customHeight="1">
      <c r="A29" s="4" t="s">
        <v>29</v>
      </c>
      <c r="B29" s="23"/>
      <c r="C29" s="4"/>
      <c r="D29" s="24"/>
      <c r="E29" s="24"/>
      <c r="F29" s="4"/>
    </row>
    <row r="30" spans="1:8" ht="23.25" hidden="1" customHeight="1">
      <c r="A30" s="7"/>
      <c r="B30" s="25"/>
      <c r="C30" s="7"/>
      <c r="D30" s="11"/>
      <c r="E30" s="11">
        <f>E20+E26+E28</f>
        <v>0</v>
      </c>
      <c r="F30" s="7"/>
    </row>
    <row r="31" spans="1:8" ht="23.25" hidden="1" customHeight="1">
      <c r="A31" s="12"/>
      <c r="B31" s="15"/>
      <c r="C31" s="12"/>
      <c r="D31" s="16"/>
      <c r="E31" s="16"/>
      <c r="F31" s="12"/>
    </row>
    <row r="32" spans="1:8" ht="23.25" hidden="1" customHeight="1">
      <c r="A32" s="12"/>
      <c r="B32" s="15"/>
      <c r="C32" s="12"/>
      <c r="D32" s="16"/>
      <c r="E32" s="16"/>
      <c r="F32" s="12"/>
    </row>
    <row r="33" spans="1:7" ht="23.25" hidden="1" customHeight="1">
      <c r="A33" s="4"/>
      <c r="B33" s="30"/>
      <c r="C33" s="5"/>
      <c r="D33" s="9"/>
      <c r="E33" s="9"/>
      <c r="F33" s="32"/>
    </row>
    <row r="34" spans="1:7" ht="23.25" hidden="1" customHeight="1">
      <c r="A34" s="7"/>
      <c r="B34" s="31"/>
      <c r="C34" s="7"/>
      <c r="D34" s="11"/>
      <c r="E34" s="11"/>
      <c r="F34" s="33"/>
    </row>
    <row r="35" spans="1:7" ht="23.25" hidden="1" customHeight="1">
      <c r="A35" s="4"/>
      <c r="B35" s="30"/>
      <c r="C35" s="5"/>
      <c r="D35" s="9"/>
      <c r="E35" s="9"/>
      <c r="F35" s="26"/>
    </row>
    <row r="36" spans="1:7" ht="23.25" hidden="1" customHeight="1">
      <c r="A36" s="7"/>
      <c r="B36" s="31"/>
      <c r="C36" s="7"/>
      <c r="D36" s="11"/>
      <c r="E36" s="11">
        <f>E6+E12+E16</f>
        <v>0</v>
      </c>
      <c r="F36" s="27"/>
      <c r="G36" s="28">
        <f>IF(E34&gt;5000000,ROUNDUP(45.882-3.598*LOG10(E34),2),21.78)</f>
        <v>21.78</v>
      </c>
    </row>
    <row r="37" spans="1:7" ht="23.25" customHeight="1">
      <c r="A37" s="4" t="s">
        <v>30</v>
      </c>
      <c r="B37" s="30"/>
      <c r="C37" s="5"/>
      <c r="D37" s="9"/>
      <c r="E37" s="9"/>
      <c r="F37" s="4"/>
    </row>
    <row r="38" spans="1:7" ht="23.25" customHeight="1">
      <c r="A38" s="7"/>
      <c r="B38" s="31"/>
      <c r="C38" s="7"/>
      <c r="D38" s="11"/>
      <c r="E38" s="11"/>
      <c r="F38" s="7"/>
    </row>
    <row r="39" spans="1:7" ht="23.25" customHeight="1">
      <c r="A39" s="4" t="s">
        <v>31</v>
      </c>
      <c r="B39" s="4"/>
      <c r="C39" s="5"/>
      <c r="D39" s="5"/>
      <c r="E39" s="5"/>
      <c r="F39" s="29">
        <v>0.08</v>
      </c>
    </row>
    <row r="40" spans="1:7" ht="23.25" customHeight="1">
      <c r="A40" s="7"/>
      <c r="B40" s="7"/>
      <c r="C40" s="7"/>
      <c r="D40" s="7"/>
      <c r="E40" s="11"/>
      <c r="F40" s="8"/>
    </row>
    <row r="41" spans="1:7" ht="23.25" customHeight="1">
      <c r="A41" s="4" t="s">
        <v>32</v>
      </c>
      <c r="B41" s="4"/>
      <c r="C41" s="5"/>
      <c r="D41" s="5"/>
      <c r="E41" s="5"/>
      <c r="F41" s="6"/>
    </row>
    <row r="42" spans="1:7" ht="23.25" customHeight="1">
      <c r="A42" s="7"/>
      <c r="B42" s="7"/>
      <c r="C42" s="7"/>
      <c r="D42" s="7"/>
      <c r="E42" s="11"/>
      <c r="F42" s="8"/>
    </row>
  </sheetData>
  <mergeCells count="17">
    <mergeCell ref="B25:B26"/>
    <mergeCell ref="A1:F1"/>
    <mergeCell ref="B5:B6"/>
    <mergeCell ref="B7:B8"/>
    <mergeCell ref="B9:B10"/>
    <mergeCell ref="B11:B12"/>
    <mergeCell ref="B13:B14"/>
    <mergeCell ref="B15:B16"/>
    <mergeCell ref="B19:B20"/>
    <mergeCell ref="B21:B22"/>
    <mergeCell ref="B23:B24"/>
    <mergeCell ref="F23:F24"/>
    <mergeCell ref="B27:B28"/>
    <mergeCell ref="B33:B34"/>
    <mergeCell ref="F33:F34"/>
    <mergeCell ref="B35:B36"/>
    <mergeCell ref="B37:B38"/>
  </mergeCells>
  <phoneticPr fontId="2"/>
  <pageMargins left="0.62" right="0.23" top="0.83" bottom="0.73" header="0.51200000000000001" footer="0.35"/>
  <pageSetup paperSize="9" orientation="portrait" r:id="rId1"/>
  <headerFooter alignWithMargins="0">
    <oddHeader xml:space="preserve">&amp;C定期水質検査（３項目）業務委託（４２９２０００６８３）(入札用）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内訳書</vt:lpstr>
      <vt:lpstr>Sheet1</vt:lpstr>
      <vt:lpstr>Sheet2</vt:lpstr>
      <vt:lpstr>Sheet3</vt:lpstr>
      <vt:lpstr>内訳書!Print_Area</vt:lpstr>
      <vt:lpstr>内訳書!Print_Titles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2017-12-15T05:10:49Z</dcterms:created>
  <dcterms:modified xsi:type="dcterms:W3CDTF">2017-12-22T07:44:58Z</dcterms:modified>
</cp:coreProperties>
</file>