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8503\Desktop\38503\Ｄ：ドキュメント\R05保存用\民間提案制度\R05募集\"/>
    </mc:Choice>
  </mc:AlternateContent>
  <bookViews>
    <workbookView xWindow="0" yWindow="0" windowWidth="20490" windowHeight="7365" activeTab="1"/>
  </bookViews>
  <sheets>
    <sheet name="物件調書" sheetId="8" r:id="rId1"/>
    <sheet name="施設の概要" sheetId="6" r:id="rId2"/>
    <sheet name="運営状況" sheetId="7" r:id="rId3"/>
    <sheet name="対象外" sheetId="9" state="hidden" r:id="rId4"/>
    <sheet name="加工（基）" sheetId="5" state="hidden" r:id="rId5"/>
    <sheet name="施設の一覧" sheetId="3" state="hidden" r:id="rId6"/>
    <sheet name="2020　R2光熱水費の一覧" sheetId="1" state="hidden" r:id="rId7"/>
    <sheet name="2021　R3光熱水費の一覧" sheetId="2" state="hidden" r:id="rId8"/>
  </sheets>
  <definedNames>
    <definedName name="_xlnm._FilterDatabase" localSheetId="2" hidden="1">運営状況!$L$4:$L$372</definedName>
    <definedName name="_xlnm._FilterDatabase" localSheetId="4" hidden="1">'加工（基）'!$B$1:$B$327</definedName>
    <definedName name="_xlnm._FilterDatabase" localSheetId="1" hidden="1">施設の概要!$F$1:$F$224</definedName>
    <definedName name="_xlnm.Print_Area" localSheetId="0">物件調書!$A$1:$J$24</definedName>
    <definedName name="_xlnm.Print_Titles" localSheetId="2">運営状況!$1:$4</definedName>
    <definedName name="_xlnm.Print_Titles" localSheetId="1">施設の概要!$1:$3</definedName>
  </definedNames>
  <calcPr calcId="162913"/>
</workbook>
</file>

<file path=xl/calcChain.xml><?xml version="1.0" encoding="utf-8"?>
<calcChain xmlns="http://schemas.openxmlformats.org/spreadsheetml/2006/main">
  <c r="AL22" i="9" l="1"/>
  <c r="AG22" i="9"/>
  <c r="AL21" i="9"/>
  <c r="AG21" i="9"/>
  <c r="AL20" i="9"/>
  <c r="AG20" i="9"/>
  <c r="AL19" i="9"/>
  <c r="AG19" i="9"/>
  <c r="AL16" i="9" l="1"/>
  <c r="AG16" i="9"/>
  <c r="AL18" i="9"/>
  <c r="AG18" i="9"/>
  <c r="AL17" i="9"/>
  <c r="AG17" i="9"/>
  <c r="AL15" i="9" l="1"/>
  <c r="AG15" i="9"/>
  <c r="AL14" i="9"/>
  <c r="AG14" i="9"/>
  <c r="AL13" i="9" l="1"/>
  <c r="AG13" i="9"/>
  <c r="AL12" i="9"/>
  <c r="AG12" i="9"/>
  <c r="AL11" i="9"/>
  <c r="AG11" i="9"/>
  <c r="AL10" i="9"/>
  <c r="AG10" i="9"/>
  <c r="AL9" i="9"/>
  <c r="AG9" i="9"/>
  <c r="AL8" i="9"/>
  <c r="AG8" i="9"/>
  <c r="AL7" i="9"/>
  <c r="AG7" i="9"/>
  <c r="AL6" i="9"/>
  <c r="AG6" i="9"/>
  <c r="AL5" i="9"/>
  <c r="AG5" i="9"/>
  <c r="AL4" i="9"/>
  <c r="AG4" i="9"/>
  <c r="AL3" i="9"/>
  <c r="AG3" i="9"/>
  <c r="V6" i="7" l="1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V50" i="7"/>
  <c r="V51" i="7"/>
  <c r="V52" i="7"/>
  <c r="V53" i="7"/>
  <c r="V54" i="7"/>
  <c r="V55" i="7"/>
  <c r="V56" i="7"/>
  <c r="V57" i="7"/>
  <c r="V58" i="7"/>
  <c r="V59" i="7"/>
  <c r="V60" i="7"/>
  <c r="V61" i="7"/>
  <c r="V62" i="7"/>
  <c r="V63" i="7"/>
  <c r="V64" i="7"/>
  <c r="V65" i="7"/>
  <c r="V66" i="7"/>
  <c r="V67" i="7"/>
  <c r="V68" i="7"/>
  <c r="V69" i="7"/>
  <c r="V70" i="7"/>
  <c r="V71" i="7"/>
  <c r="V72" i="7"/>
  <c r="V73" i="7"/>
  <c r="V74" i="7"/>
  <c r="V75" i="7"/>
  <c r="V76" i="7"/>
  <c r="V77" i="7"/>
  <c r="V78" i="7"/>
  <c r="V79" i="7"/>
  <c r="V80" i="7"/>
  <c r="V81" i="7"/>
  <c r="V82" i="7"/>
  <c r="V83" i="7"/>
  <c r="V84" i="7"/>
  <c r="V85" i="7"/>
  <c r="V86" i="7"/>
  <c r="V87" i="7"/>
  <c r="V88" i="7"/>
  <c r="V89" i="7"/>
  <c r="V90" i="7"/>
  <c r="V91" i="7"/>
  <c r="V92" i="7"/>
  <c r="V93" i="7"/>
  <c r="V94" i="7"/>
  <c r="V95" i="7"/>
  <c r="V96" i="7"/>
  <c r="V97" i="7"/>
  <c r="V98" i="7"/>
  <c r="V99" i="7"/>
  <c r="V100" i="7"/>
  <c r="V101" i="7"/>
  <c r="V102" i="7"/>
  <c r="V103" i="7"/>
  <c r="V104" i="7"/>
  <c r="V105" i="7"/>
  <c r="V106" i="7"/>
  <c r="V107" i="7"/>
  <c r="V108" i="7"/>
  <c r="V109" i="7"/>
  <c r="V110" i="7"/>
  <c r="V111" i="7"/>
  <c r="V112" i="7"/>
  <c r="V113" i="7"/>
  <c r="V114" i="7"/>
  <c r="V115" i="7"/>
  <c r="V116" i="7"/>
  <c r="V117" i="7"/>
  <c r="V118" i="7"/>
  <c r="V119" i="7"/>
  <c r="V120" i="7"/>
  <c r="V121" i="7"/>
  <c r="V122" i="7"/>
  <c r="V123" i="7"/>
  <c r="V124" i="7"/>
  <c r="V125" i="7"/>
  <c r="V126" i="7"/>
  <c r="V127" i="7"/>
  <c r="V128" i="7"/>
  <c r="V129" i="7"/>
  <c r="V130" i="7"/>
  <c r="V131" i="7"/>
  <c r="V132" i="7"/>
  <c r="V133" i="7"/>
  <c r="V134" i="7"/>
  <c r="V135" i="7"/>
  <c r="V136" i="7"/>
  <c r="V137" i="7"/>
  <c r="V138" i="7"/>
  <c r="V139" i="7"/>
  <c r="V140" i="7"/>
  <c r="V141" i="7"/>
  <c r="V142" i="7"/>
  <c r="V143" i="7"/>
  <c r="V144" i="7"/>
  <c r="V145" i="7"/>
  <c r="V146" i="7"/>
  <c r="V147" i="7"/>
  <c r="V148" i="7"/>
  <c r="V149" i="7"/>
  <c r="V150" i="7"/>
  <c r="V151" i="7"/>
  <c r="V152" i="7"/>
  <c r="V153" i="7"/>
  <c r="V154" i="7"/>
  <c r="V155" i="7"/>
  <c r="V156" i="7"/>
  <c r="V157" i="7"/>
  <c r="V158" i="7"/>
  <c r="V159" i="7"/>
  <c r="V160" i="7"/>
  <c r="V161" i="7"/>
  <c r="V162" i="7"/>
  <c r="V163" i="7"/>
  <c r="V164" i="7"/>
  <c r="V165" i="7"/>
  <c r="V166" i="7"/>
  <c r="V167" i="7"/>
  <c r="V168" i="7"/>
  <c r="V169" i="7"/>
  <c r="V170" i="7"/>
  <c r="V171" i="7"/>
  <c r="V172" i="7"/>
  <c r="V173" i="7"/>
  <c r="V174" i="7"/>
  <c r="V175" i="7"/>
  <c r="V176" i="7"/>
  <c r="V177" i="7"/>
  <c r="V178" i="7"/>
  <c r="V179" i="7"/>
  <c r="V180" i="7"/>
  <c r="V181" i="7"/>
  <c r="V182" i="7"/>
  <c r="V183" i="7"/>
  <c r="V184" i="7"/>
  <c r="V185" i="7"/>
  <c r="V186" i="7"/>
  <c r="V187" i="7"/>
  <c r="V188" i="7"/>
  <c r="V189" i="7"/>
  <c r="V190" i="7"/>
  <c r="V191" i="7"/>
  <c r="V192" i="7"/>
  <c r="V193" i="7"/>
  <c r="V194" i="7"/>
  <c r="V195" i="7"/>
  <c r="V196" i="7"/>
  <c r="V197" i="7"/>
  <c r="V198" i="7"/>
  <c r="V199" i="7"/>
  <c r="V200" i="7"/>
  <c r="V201" i="7"/>
  <c r="V202" i="7"/>
  <c r="V203" i="7"/>
  <c r="V204" i="7"/>
  <c r="V205" i="7"/>
  <c r="V206" i="7"/>
  <c r="V207" i="7"/>
  <c r="V208" i="7"/>
  <c r="V209" i="7"/>
  <c r="V210" i="7"/>
  <c r="V211" i="7"/>
  <c r="V212" i="7"/>
  <c r="V213" i="7"/>
  <c r="V214" i="7"/>
  <c r="V215" i="7"/>
  <c r="V216" i="7"/>
  <c r="V217" i="7"/>
  <c r="V218" i="7"/>
  <c r="V219" i="7"/>
  <c r="V220" i="7"/>
  <c r="V221" i="7"/>
  <c r="V222" i="7"/>
  <c r="V223" i="7"/>
  <c r="V224" i="7"/>
  <c r="V225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0" i="7"/>
  <c r="Q131" i="7"/>
  <c r="Q132" i="7"/>
  <c r="Q133" i="7"/>
  <c r="Q134" i="7"/>
  <c r="Q135" i="7"/>
  <c r="Q136" i="7"/>
  <c r="Q137" i="7"/>
  <c r="Q138" i="7"/>
  <c r="Q139" i="7"/>
  <c r="Q140" i="7"/>
  <c r="Q141" i="7"/>
  <c r="Q142" i="7"/>
  <c r="Q143" i="7"/>
  <c r="Q144" i="7"/>
  <c r="Q145" i="7"/>
  <c r="Q146" i="7"/>
  <c r="Q147" i="7"/>
  <c r="Q148" i="7"/>
  <c r="Q149" i="7"/>
  <c r="Q150" i="7"/>
  <c r="Q151" i="7"/>
  <c r="Q152" i="7"/>
  <c r="Q153" i="7"/>
  <c r="Q154" i="7"/>
  <c r="Q155" i="7"/>
  <c r="Q156" i="7"/>
  <c r="Q157" i="7"/>
  <c r="Q158" i="7"/>
  <c r="Q159" i="7"/>
  <c r="Q160" i="7"/>
  <c r="Q161" i="7"/>
  <c r="Q162" i="7"/>
  <c r="Q163" i="7"/>
  <c r="Q164" i="7"/>
  <c r="Q165" i="7"/>
  <c r="Q166" i="7"/>
  <c r="Q167" i="7"/>
  <c r="Q168" i="7"/>
  <c r="Q169" i="7"/>
  <c r="Q170" i="7"/>
  <c r="Q171" i="7"/>
  <c r="Q172" i="7"/>
  <c r="Q173" i="7"/>
  <c r="Q174" i="7"/>
  <c r="Q175" i="7"/>
  <c r="Q176" i="7"/>
  <c r="Q177" i="7"/>
  <c r="Q178" i="7"/>
  <c r="Q179" i="7"/>
  <c r="Q180" i="7"/>
  <c r="Q181" i="7"/>
  <c r="Q182" i="7"/>
  <c r="Q183" i="7"/>
  <c r="Q184" i="7"/>
  <c r="Q185" i="7"/>
  <c r="Q186" i="7"/>
  <c r="Q187" i="7"/>
  <c r="Q188" i="7"/>
  <c r="Q189" i="7"/>
  <c r="Q190" i="7"/>
  <c r="Q191" i="7"/>
  <c r="Q192" i="7"/>
  <c r="Q193" i="7"/>
  <c r="Q194" i="7"/>
  <c r="Q195" i="7"/>
  <c r="Q196" i="7"/>
  <c r="Q197" i="7"/>
  <c r="Q198" i="7"/>
  <c r="Q199" i="7"/>
  <c r="Q200" i="7"/>
  <c r="Q201" i="7"/>
  <c r="Q202" i="7"/>
  <c r="Q203" i="7"/>
  <c r="Q204" i="7"/>
  <c r="Q205" i="7"/>
  <c r="Q206" i="7"/>
  <c r="Q207" i="7"/>
  <c r="Q208" i="7"/>
  <c r="Q209" i="7"/>
  <c r="Q210" i="7"/>
  <c r="Q211" i="7"/>
  <c r="Q212" i="7"/>
  <c r="Q213" i="7"/>
  <c r="Q214" i="7"/>
  <c r="Q215" i="7"/>
  <c r="Q216" i="7"/>
  <c r="Q217" i="7"/>
  <c r="Q218" i="7"/>
  <c r="Q219" i="7"/>
  <c r="Q220" i="7"/>
  <c r="Q221" i="7"/>
  <c r="Q222" i="7"/>
  <c r="Q223" i="7"/>
  <c r="Q224" i="7"/>
  <c r="Q225" i="7"/>
  <c r="V5" i="7"/>
  <c r="Q5" i="7"/>
  <c r="E283" i="2"/>
  <c r="F283" i="2"/>
  <c r="G283" i="2"/>
  <c r="H283" i="2"/>
  <c r="E284" i="2"/>
  <c r="F284" i="2"/>
  <c r="G284" i="2"/>
  <c r="H284" i="2"/>
  <c r="E285" i="2"/>
  <c r="F285" i="2"/>
  <c r="G285" i="2"/>
  <c r="H285" i="2"/>
  <c r="E286" i="2"/>
  <c r="F286" i="2"/>
  <c r="G286" i="2"/>
  <c r="H286" i="2"/>
  <c r="E287" i="2"/>
  <c r="F287" i="2"/>
  <c r="G287" i="2"/>
  <c r="H287" i="2"/>
  <c r="E288" i="2"/>
  <c r="F288" i="2"/>
  <c r="G288" i="2"/>
  <c r="H288" i="2"/>
  <c r="E3" i="2" l="1"/>
  <c r="F3" i="2"/>
  <c r="G3" i="2"/>
  <c r="H3" i="2"/>
  <c r="E4" i="2"/>
  <c r="F4" i="2"/>
  <c r="G4" i="2"/>
  <c r="H4" i="2"/>
  <c r="E5" i="2"/>
  <c r="F5" i="2"/>
  <c r="G5" i="2"/>
  <c r="H5" i="2"/>
  <c r="E6" i="2"/>
  <c r="F6" i="2"/>
  <c r="G6" i="2"/>
  <c r="H6" i="2"/>
  <c r="E7" i="2"/>
  <c r="F7" i="2"/>
  <c r="G7" i="2"/>
  <c r="H7" i="2"/>
  <c r="E8" i="2"/>
  <c r="F8" i="2"/>
  <c r="G8" i="2"/>
  <c r="H8" i="2"/>
  <c r="E9" i="2"/>
  <c r="F9" i="2"/>
  <c r="G9" i="2"/>
  <c r="H9" i="2"/>
  <c r="E10" i="2"/>
  <c r="F10" i="2"/>
  <c r="G10" i="2"/>
  <c r="H10" i="2"/>
  <c r="E11" i="2"/>
  <c r="F11" i="2"/>
  <c r="G11" i="2"/>
  <c r="H11" i="2"/>
  <c r="E12" i="2"/>
  <c r="F12" i="2"/>
  <c r="G12" i="2"/>
  <c r="H12" i="2"/>
  <c r="E13" i="2"/>
  <c r="F13" i="2"/>
  <c r="G13" i="2"/>
  <c r="H13" i="2"/>
  <c r="E14" i="2"/>
  <c r="F14" i="2"/>
  <c r="G14" i="2"/>
  <c r="H14" i="2"/>
  <c r="E15" i="2"/>
  <c r="F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E20" i="2"/>
  <c r="F20" i="2"/>
  <c r="G20" i="2"/>
  <c r="H20" i="2"/>
  <c r="E21" i="2"/>
  <c r="F21" i="2"/>
  <c r="G21" i="2"/>
  <c r="H21" i="2"/>
  <c r="E22" i="2"/>
  <c r="F22" i="2"/>
  <c r="G22" i="2"/>
  <c r="H22" i="2"/>
  <c r="E23" i="2"/>
  <c r="F23" i="2"/>
  <c r="G23" i="2"/>
  <c r="H23" i="2"/>
  <c r="E24" i="2"/>
  <c r="F24" i="2"/>
  <c r="G24" i="2"/>
  <c r="H24" i="2"/>
  <c r="E25" i="2"/>
  <c r="F25" i="2"/>
  <c r="G25" i="2"/>
  <c r="H25" i="2"/>
  <c r="E26" i="2"/>
  <c r="F26" i="2"/>
  <c r="G26" i="2"/>
  <c r="H26" i="2"/>
  <c r="E27" i="2"/>
  <c r="F27" i="2"/>
  <c r="G27" i="2"/>
  <c r="H27" i="2"/>
  <c r="E28" i="2"/>
  <c r="F28" i="2"/>
  <c r="G28" i="2"/>
  <c r="H28" i="2"/>
  <c r="E29" i="2"/>
  <c r="F29" i="2"/>
  <c r="G29" i="2"/>
  <c r="H29" i="2"/>
  <c r="E30" i="2"/>
  <c r="F30" i="2"/>
  <c r="G30" i="2"/>
  <c r="H30" i="2"/>
  <c r="E31" i="2"/>
  <c r="F31" i="2"/>
  <c r="G31" i="2"/>
  <c r="H31" i="2"/>
  <c r="E32" i="2"/>
  <c r="F32" i="2"/>
  <c r="G32" i="2"/>
  <c r="H32" i="2"/>
  <c r="E33" i="2"/>
  <c r="F33" i="2"/>
  <c r="G33" i="2"/>
  <c r="H33" i="2"/>
  <c r="E34" i="2"/>
  <c r="F34" i="2"/>
  <c r="G34" i="2"/>
  <c r="H34" i="2"/>
  <c r="E35" i="2"/>
  <c r="F35" i="2"/>
  <c r="G35" i="2"/>
  <c r="H35" i="2"/>
  <c r="E36" i="2"/>
  <c r="F36" i="2"/>
  <c r="G36" i="2"/>
  <c r="H36" i="2"/>
  <c r="E37" i="2"/>
  <c r="F37" i="2"/>
  <c r="G37" i="2"/>
  <c r="H37" i="2"/>
  <c r="E38" i="2"/>
  <c r="F38" i="2"/>
  <c r="G38" i="2"/>
  <c r="H38" i="2"/>
  <c r="E39" i="2"/>
  <c r="F39" i="2"/>
  <c r="G39" i="2"/>
  <c r="H39" i="2"/>
  <c r="E40" i="2"/>
  <c r="F40" i="2"/>
  <c r="G40" i="2"/>
  <c r="H40" i="2"/>
  <c r="E41" i="2"/>
  <c r="F41" i="2"/>
  <c r="G41" i="2"/>
  <c r="H41" i="2"/>
  <c r="E42" i="2"/>
  <c r="F42" i="2"/>
  <c r="G42" i="2"/>
  <c r="H42" i="2"/>
  <c r="E43" i="2"/>
  <c r="F43" i="2"/>
  <c r="G43" i="2"/>
  <c r="H43" i="2"/>
  <c r="E44" i="2"/>
  <c r="F44" i="2"/>
  <c r="G44" i="2"/>
  <c r="H44" i="2"/>
  <c r="E45" i="2"/>
  <c r="F45" i="2"/>
  <c r="G45" i="2"/>
  <c r="H45" i="2"/>
  <c r="E46" i="2"/>
  <c r="F46" i="2"/>
  <c r="G46" i="2"/>
  <c r="H46" i="2"/>
  <c r="E47" i="2"/>
  <c r="F47" i="2"/>
  <c r="G47" i="2"/>
  <c r="H47" i="2"/>
  <c r="E48" i="2"/>
  <c r="F48" i="2"/>
  <c r="G48" i="2"/>
  <c r="H48" i="2"/>
  <c r="E49" i="2"/>
  <c r="F49" i="2"/>
  <c r="G49" i="2"/>
  <c r="H49" i="2"/>
  <c r="E50" i="2"/>
  <c r="F50" i="2"/>
  <c r="G50" i="2"/>
  <c r="H50" i="2"/>
  <c r="E51" i="2"/>
  <c r="F51" i="2"/>
  <c r="G51" i="2"/>
  <c r="H51" i="2"/>
  <c r="E52" i="2"/>
  <c r="F52" i="2"/>
  <c r="G52" i="2"/>
  <c r="H52" i="2"/>
  <c r="E53" i="2"/>
  <c r="F53" i="2"/>
  <c r="G53" i="2"/>
  <c r="H53" i="2"/>
  <c r="E54" i="2"/>
  <c r="F54" i="2"/>
  <c r="G54" i="2"/>
  <c r="H54" i="2"/>
  <c r="E55" i="2"/>
  <c r="F55" i="2"/>
  <c r="G55" i="2"/>
  <c r="H55" i="2"/>
  <c r="E56" i="2"/>
  <c r="F56" i="2"/>
  <c r="G56" i="2"/>
  <c r="H56" i="2"/>
  <c r="E57" i="2"/>
  <c r="F57" i="2"/>
  <c r="G57" i="2"/>
  <c r="H57" i="2"/>
  <c r="E58" i="2"/>
  <c r="F58" i="2"/>
  <c r="G58" i="2"/>
  <c r="H58" i="2"/>
  <c r="E59" i="2"/>
  <c r="F59" i="2"/>
  <c r="G59" i="2"/>
  <c r="H59" i="2"/>
  <c r="E60" i="2"/>
  <c r="F60" i="2"/>
  <c r="G60" i="2"/>
  <c r="H60" i="2"/>
  <c r="E61" i="2"/>
  <c r="F61" i="2"/>
  <c r="G61" i="2"/>
  <c r="H61" i="2"/>
  <c r="E62" i="2"/>
  <c r="F62" i="2"/>
  <c r="G62" i="2"/>
  <c r="H62" i="2"/>
  <c r="E63" i="2"/>
  <c r="F63" i="2"/>
  <c r="G63" i="2"/>
  <c r="H63" i="2"/>
  <c r="E64" i="2"/>
  <c r="F64" i="2"/>
  <c r="G64" i="2"/>
  <c r="H64" i="2"/>
  <c r="E65" i="2"/>
  <c r="F65" i="2"/>
  <c r="G65" i="2"/>
  <c r="H65" i="2"/>
  <c r="E66" i="2"/>
  <c r="F66" i="2"/>
  <c r="G66" i="2"/>
  <c r="H66" i="2"/>
  <c r="E67" i="2"/>
  <c r="F67" i="2"/>
  <c r="G67" i="2"/>
  <c r="H67" i="2"/>
  <c r="E68" i="2"/>
  <c r="F68" i="2"/>
  <c r="G68" i="2"/>
  <c r="H68" i="2"/>
  <c r="E69" i="2"/>
  <c r="F69" i="2"/>
  <c r="G69" i="2"/>
  <c r="H69" i="2"/>
  <c r="E70" i="2"/>
  <c r="F70" i="2"/>
  <c r="G70" i="2"/>
  <c r="H70" i="2"/>
  <c r="E71" i="2"/>
  <c r="F71" i="2"/>
  <c r="G71" i="2"/>
  <c r="H71" i="2"/>
  <c r="E72" i="2"/>
  <c r="F72" i="2"/>
  <c r="G72" i="2"/>
  <c r="H72" i="2"/>
  <c r="E73" i="2"/>
  <c r="F73" i="2"/>
  <c r="G73" i="2"/>
  <c r="H73" i="2"/>
  <c r="E74" i="2"/>
  <c r="F74" i="2"/>
  <c r="G74" i="2"/>
  <c r="H74" i="2"/>
  <c r="E75" i="2"/>
  <c r="F75" i="2"/>
  <c r="G75" i="2"/>
  <c r="H75" i="2"/>
  <c r="E76" i="2"/>
  <c r="F76" i="2"/>
  <c r="G76" i="2"/>
  <c r="H76" i="2"/>
  <c r="E77" i="2"/>
  <c r="F77" i="2"/>
  <c r="G77" i="2"/>
  <c r="H77" i="2"/>
  <c r="E78" i="2"/>
  <c r="F78" i="2"/>
  <c r="G78" i="2"/>
  <c r="H78" i="2"/>
  <c r="E79" i="2"/>
  <c r="F79" i="2"/>
  <c r="G79" i="2"/>
  <c r="H79" i="2"/>
  <c r="E80" i="2"/>
  <c r="F80" i="2"/>
  <c r="G80" i="2"/>
  <c r="H80" i="2"/>
  <c r="E81" i="2"/>
  <c r="F81" i="2"/>
  <c r="G81" i="2"/>
  <c r="H81" i="2"/>
  <c r="E82" i="2"/>
  <c r="F82" i="2"/>
  <c r="G82" i="2"/>
  <c r="H82" i="2"/>
  <c r="E83" i="2"/>
  <c r="F83" i="2"/>
  <c r="G83" i="2"/>
  <c r="H83" i="2"/>
  <c r="E84" i="2"/>
  <c r="F84" i="2"/>
  <c r="G84" i="2"/>
  <c r="H84" i="2"/>
  <c r="E85" i="2"/>
  <c r="F85" i="2"/>
  <c r="G85" i="2"/>
  <c r="H85" i="2"/>
  <c r="E86" i="2"/>
  <c r="F86" i="2"/>
  <c r="G86" i="2"/>
  <c r="H86" i="2"/>
  <c r="E87" i="2"/>
  <c r="F87" i="2"/>
  <c r="G87" i="2"/>
  <c r="H87" i="2"/>
  <c r="E88" i="2"/>
  <c r="F88" i="2"/>
  <c r="G88" i="2"/>
  <c r="H88" i="2"/>
  <c r="E89" i="2"/>
  <c r="F89" i="2"/>
  <c r="G89" i="2"/>
  <c r="H89" i="2"/>
  <c r="E90" i="2"/>
  <c r="F90" i="2"/>
  <c r="G90" i="2"/>
  <c r="H90" i="2"/>
  <c r="E91" i="2"/>
  <c r="F91" i="2"/>
  <c r="G91" i="2"/>
  <c r="H91" i="2"/>
  <c r="E92" i="2"/>
  <c r="F92" i="2"/>
  <c r="G92" i="2"/>
  <c r="H92" i="2"/>
  <c r="E93" i="2"/>
  <c r="F93" i="2"/>
  <c r="G93" i="2"/>
  <c r="H93" i="2"/>
  <c r="E94" i="2"/>
  <c r="F94" i="2"/>
  <c r="G94" i="2"/>
  <c r="H94" i="2"/>
  <c r="E95" i="2"/>
  <c r="F95" i="2"/>
  <c r="G95" i="2"/>
  <c r="H95" i="2"/>
  <c r="E96" i="2"/>
  <c r="F96" i="2"/>
  <c r="G96" i="2"/>
  <c r="H96" i="2"/>
  <c r="E97" i="2"/>
  <c r="F97" i="2"/>
  <c r="G97" i="2"/>
  <c r="H97" i="2"/>
  <c r="E98" i="2"/>
  <c r="F98" i="2"/>
  <c r="G98" i="2"/>
  <c r="H98" i="2"/>
  <c r="E99" i="2"/>
  <c r="F99" i="2"/>
  <c r="G99" i="2"/>
  <c r="H99" i="2"/>
  <c r="E100" i="2"/>
  <c r="F100" i="2"/>
  <c r="G100" i="2"/>
  <c r="H100" i="2"/>
  <c r="E101" i="2"/>
  <c r="F101" i="2"/>
  <c r="G101" i="2"/>
  <c r="H101" i="2"/>
  <c r="E102" i="2"/>
  <c r="F102" i="2"/>
  <c r="G102" i="2"/>
  <c r="H102" i="2"/>
  <c r="E103" i="2"/>
  <c r="F103" i="2"/>
  <c r="G103" i="2"/>
  <c r="H103" i="2"/>
  <c r="E104" i="2"/>
  <c r="F104" i="2"/>
  <c r="G104" i="2"/>
  <c r="H104" i="2"/>
  <c r="E105" i="2"/>
  <c r="F105" i="2"/>
  <c r="G105" i="2"/>
  <c r="H105" i="2"/>
  <c r="E106" i="2"/>
  <c r="F106" i="2"/>
  <c r="G106" i="2"/>
  <c r="H106" i="2"/>
  <c r="E107" i="2"/>
  <c r="F107" i="2"/>
  <c r="G107" i="2"/>
  <c r="H107" i="2"/>
  <c r="E108" i="2"/>
  <c r="F108" i="2"/>
  <c r="G108" i="2"/>
  <c r="H108" i="2"/>
  <c r="E109" i="2"/>
  <c r="F109" i="2"/>
  <c r="G109" i="2"/>
  <c r="H109" i="2"/>
  <c r="E110" i="2"/>
  <c r="F110" i="2"/>
  <c r="G110" i="2"/>
  <c r="H110" i="2"/>
  <c r="E111" i="2"/>
  <c r="F111" i="2"/>
  <c r="G111" i="2"/>
  <c r="H111" i="2"/>
  <c r="E112" i="2"/>
  <c r="F112" i="2"/>
  <c r="G112" i="2"/>
  <c r="H112" i="2"/>
  <c r="E113" i="2"/>
  <c r="F113" i="2"/>
  <c r="G113" i="2"/>
  <c r="H113" i="2"/>
  <c r="E114" i="2"/>
  <c r="F114" i="2"/>
  <c r="G114" i="2"/>
  <c r="H114" i="2"/>
  <c r="E115" i="2"/>
  <c r="F115" i="2"/>
  <c r="G115" i="2"/>
  <c r="H115" i="2"/>
  <c r="E116" i="2"/>
  <c r="F116" i="2"/>
  <c r="G116" i="2"/>
  <c r="H116" i="2"/>
  <c r="E117" i="2"/>
  <c r="F117" i="2"/>
  <c r="G117" i="2"/>
  <c r="H117" i="2"/>
  <c r="E118" i="2"/>
  <c r="F118" i="2"/>
  <c r="G118" i="2"/>
  <c r="H118" i="2"/>
  <c r="E119" i="2"/>
  <c r="F119" i="2"/>
  <c r="G119" i="2"/>
  <c r="H119" i="2"/>
  <c r="E120" i="2"/>
  <c r="F120" i="2"/>
  <c r="G120" i="2"/>
  <c r="H120" i="2"/>
  <c r="E121" i="2"/>
  <c r="F121" i="2"/>
  <c r="G121" i="2"/>
  <c r="H121" i="2"/>
  <c r="E122" i="2"/>
  <c r="F122" i="2"/>
  <c r="G122" i="2"/>
  <c r="H122" i="2"/>
  <c r="E123" i="2"/>
  <c r="F123" i="2"/>
  <c r="G123" i="2"/>
  <c r="H123" i="2"/>
  <c r="E124" i="2"/>
  <c r="F124" i="2"/>
  <c r="G124" i="2"/>
  <c r="H124" i="2"/>
  <c r="E125" i="2"/>
  <c r="F125" i="2"/>
  <c r="G125" i="2"/>
  <c r="H125" i="2"/>
  <c r="E126" i="2"/>
  <c r="F126" i="2"/>
  <c r="G126" i="2"/>
  <c r="H126" i="2"/>
  <c r="E127" i="2"/>
  <c r="F127" i="2"/>
  <c r="G127" i="2"/>
  <c r="H127" i="2"/>
  <c r="E128" i="2"/>
  <c r="F128" i="2"/>
  <c r="G128" i="2"/>
  <c r="H128" i="2"/>
  <c r="E129" i="2"/>
  <c r="F129" i="2"/>
  <c r="G129" i="2"/>
  <c r="H129" i="2"/>
  <c r="E130" i="2"/>
  <c r="F130" i="2"/>
  <c r="G130" i="2"/>
  <c r="H130" i="2"/>
  <c r="E131" i="2"/>
  <c r="F131" i="2"/>
  <c r="G131" i="2"/>
  <c r="H131" i="2"/>
  <c r="E132" i="2"/>
  <c r="F132" i="2"/>
  <c r="G132" i="2"/>
  <c r="H132" i="2"/>
  <c r="E133" i="2"/>
  <c r="F133" i="2"/>
  <c r="G133" i="2"/>
  <c r="H133" i="2"/>
  <c r="E134" i="2"/>
  <c r="F134" i="2"/>
  <c r="G134" i="2"/>
  <c r="H134" i="2"/>
  <c r="E135" i="2"/>
  <c r="F135" i="2"/>
  <c r="G135" i="2"/>
  <c r="H135" i="2"/>
  <c r="E136" i="2"/>
  <c r="F136" i="2"/>
  <c r="G136" i="2"/>
  <c r="H136" i="2"/>
  <c r="E137" i="2"/>
  <c r="F137" i="2"/>
  <c r="G137" i="2"/>
  <c r="H137" i="2"/>
  <c r="E138" i="2"/>
  <c r="F138" i="2"/>
  <c r="G138" i="2"/>
  <c r="H138" i="2"/>
  <c r="E139" i="2"/>
  <c r="F139" i="2"/>
  <c r="G139" i="2"/>
  <c r="H139" i="2"/>
  <c r="E140" i="2"/>
  <c r="F140" i="2"/>
  <c r="G140" i="2"/>
  <c r="H140" i="2"/>
  <c r="E141" i="2"/>
  <c r="F141" i="2"/>
  <c r="G141" i="2"/>
  <c r="H141" i="2"/>
  <c r="E142" i="2"/>
  <c r="F142" i="2"/>
  <c r="G142" i="2"/>
  <c r="H142" i="2"/>
  <c r="E143" i="2"/>
  <c r="F143" i="2"/>
  <c r="G143" i="2"/>
  <c r="H143" i="2"/>
  <c r="E144" i="2"/>
  <c r="F144" i="2"/>
  <c r="G144" i="2"/>
  <c r="H144" i="2"/>
  <c r="E145" i="2"/>
  <c r="F145" i="2"/>
  <c r="G145" i="2"/>
  <c r="H145" i="2"/>
  <c r="E146" i="2"/>
  <c r="F146" i="2"/>
  <c r="G146" i="2"/>
  <c r="H146" i="2"/>
  <c r="E147" i="2"/>
  <c r="F147" i="2"/>
  <c r="G147" i="2"/>
  <c r="H147" i="2"/>
  <c r="E148" i="2"/>
  <c r="F148" i="2"/>
  <c r="G148" i="2"/>
  <c r="H148" i="2"/>
  <c r="E149" i="2"/>
  <c r="F149" i="2"/>
  <c r="G149" i="2"/>
  <c r="H149" i="2"/>
  <c r="E150" i="2"/>
  <c r="F150" i="2"/>
  <c r="G150" i="2"/>
  <c r="H150" i="2"/>
  <c r="E151" i="2"/>
  <c r="F151" i="2"/>
  <c r="G151" i="2"/>
  <c r="H151" i="2"/>
  <c r="E152" i="2"/>
  <c r="F152" i="2"/>
  <c r="G152" i="2"/>
  <c r="H152" i="2"/>
  <c r="E153" i="2"/>
  <c r="F153" i="2"/>
  <c r="G153" i="2"/>
  <c r="H153" i="2"/>
  <c r="E154" i="2"/>
  <c r="F154" i="2"/>
  <c r="G154" i="2"/>
  <c r="H154" i="2"/>
  <c r="E155" i="2"/>
  <c r="F155" i="2"/>
  <c r="G155" i="2"/>
  <c r="H155" i="2"/>
  <c r="E156" i="2"/>
  <c r="F156" i="2"/>
  <c r="G156" i="2"/>
  <c r="H156" i="2"/>
  <c r="E157" i="2"/>
  <c r="F157" i="2"/>
  <c r="G157" i="2"/>
  <c r="H157" i="2"/>
  <c r="E158" i="2"/>
  <c r="F158" i="2"/>
  <c r="G158" i="2"/>
  <c r="H158" i="2"/>
  <c r="E159" i="2"/>
  <c r="F159" i="2"/>
  <c r="G159" i="2"/>
  <c r="H159" i="2"/>
  <c r="E160" i="2"/>
  <c r="F160" i="2"/>
  <c r="G160" i="2"/>
  <c r="H160" i="2"/>
  <c r="E161" i="2"/>
  <c r="F161" i="2"/>
  <c r="G161" i="2"/>
  <c r="H161" i="2"/>
  <c r="E162" i="2"/>
  <c r="F162" i="2"/>
  <c r="G162" i="2"/>
  <c r="H162" i="2"/>
  <c r="E163" i="2"/>
  <c r="F163" i="2"/>
  <c r="G163" i="2"/>
  <c r="H163" i="2"/>
  <c r="E164" i="2"/>
  <c r="F164" i="2"/>
  <c r="G164" i="2"/>
  <c r="H164" i="2"/>
  <c r="E165" i="2"/>
  <c r="F165" i="2"/>
  <c r="G165" i="2"/>
  <c r="H165" i="2"/>
  <c r="E166" i="2"/>
  <c r="F166" i="2"/>
  <c r="G166" i="2"/>
  <c r="H166" i="2"/>
  <c r="E167" i="2"/>
  <c r="F167" i="2"/>
  <c r="G167" i="2"/>
  <c r="H167" i="2"/>
  <c r="E168" i="2"/>
  <c r="F168" i="2"/>
  <c r="G168" i="2"/>
  <c r="H168" i="2"/>
  <c r="E169" i="2"/>
  <c r="F169" i="2"/>
  <c r="G169" i="2"/>
  <c r="H169" i="2"/>
  <c r="E170" i="2"/>
  <c r="F170" i="2"/>
  <c r="G170" i="2"/>
  <c r="H170" i="2"/>
  <c r="E171" i="2"/>
  <c r="F171" i="2"/>
  <c r="G171" i="2"/>
  <c r="H171" i="2"/>
  <c r="E172" i="2"/>
  <c r="F172" i="2"/>
  <c r="G172" i="2"/>
  <c r="H172" i="2"/>
  <c r="E173" i="2"/>
  <c r="F173" i="2"/>
  <c r="G173" i="2"/>
  <c r="H173" i="2"/>
  <c r="E174" i="2"/>
  <c r="F174" i="2"/>
  <c r="G174" i="2"/>
  <c r="H174" i="2"/>
  <c r="E175" i="2"/>
  <c r="F175" i="2"/>
  <c r="G175" i="2"/>
  <c r="H175" i="2"/>
  <c r="E176" i="2"/>
  <c r="F176" i="2"/>
  <c r="G176" i="2"/>
  <c r="H176" i="2"/>
  <c r="E177" i="2"/>
  <c r="F177" i="2"/>
  <c r="G177" i="2"/>
  <c r="H177" i="2"/>
  <c r="E178" i="2"/>
  <c r="F178" i="2"/>
  <c r="G178" i="2"/>
  <c r="H178" i="2"/>
  <c r="E179" i="2"/>
  <c r="F179" i="2"/>
  <c r="G179" i="2"/>
  <c r="H179" i="2"/>
  <c r="E180" i="2"/>
  <c r="F180" i="2"/>
  <c r="G180" i="2"/>
  <c r="H180" i="2"/>
  <c r="E181" i="2"/>
  <c r="F181" i="2"/>
  <c r="G181" i="2"/>
  <c r="H181" i="2"/>
  <c r="E182" i="2"/>
  <c r="F182" i="2"/>
  <c r="G182" i="2"/>
  <c r="H182" i="2"/>
  <c r="E183" i="2"/>
  <c r="F183" i="2"/>
  <c r="G183" i="2"/>
  <c r="H183" i="2"/>
  <c r="E184" i="2"/>
  <c r="F184" i="2"/>
  <c r="G184" i="2"/>
  <c r="H184" i="2"/>
  <c r="E185" i="2"/>
  <c r="F185" i="2"/>
  <c r="G185" i="2"/>
  <c r="H185" i="2"/>
  <c r="E186" i="2"/>
  <c r="F186" i="2"/>
  <c r="G186" i="2"/>
  <c r="H186" i="2"/>
  <c r="E187" i="2"/>
  <c r="F187" i="2"/>
  <c r="G187" i="2"/>
  <c r="H187" i="2"/>
  <c r="E188" i="2"/>
  <c r="F188" i="2"/>
  <c r="G188" i="2"/>
  <c r="H188" i="2"/>
  <c r="E189" i="2"/>
  <c r="F189" i="2"/>
  <c r="G189" i="2"/>
  <c r="H189" i="2"/>
  <c r="E190" i="2"/>
  <c r="F190" i="2"/>
  <c r="G190" i="2"/>
  <c r="H190" i="2"/>
  <c r="E191" i="2"/>
  <c r="F191" i="2"/>
  <c r="G191" i="2"/>
  <c r="H191" i="2"/>
  <c r="E192" i="2"/>
  <c r="F192" i="2"/>
  <c r="G192" i="2"/>
  <c r="H192" i="2"/>
  <c r="E193" i="2"/>
  <c r="F193" i="2"/>
  <c r="G193" i="2"/>
  <c r="H193" i="2"/>
  <c r="E194" i="2"/>
  <c r="F194" i="2"/>
  <c r="G194" i="2"/>
  <c r="H194" i="2"/>
  <c r="E195" i="2"/>
  <c r="F195" i="2"/>
  <c r="G195" i="2"/>
  <c r="H195" i="2"/>
  <c r="E196" i="2"/>
  <c r="F196" i="2"/>
  <c r="G196" i="2"/>
  <c r="H196" i="2"/>
  <c r="E197" i="2"/>
  <c r="F197" i="2"/>
  <c r="G197" i="2"/>
  <c r="H197" i="2"/>
  <c r="E198" i="2"/>
  <c r="F198" i="2"/>
  <c r="G198" i="2"/>
  <c r="H198" i="2"/>
  <c r="E199" i="2"/>
  <c r="F199" i="2"/>
  <c r="G199" i="2"/>
  <c r="H199" i="2"/>
  <c r="E200" i="2"/>
  <c r="F200" i="2"/>
  <c r="G200" i="2"/>
  <c r="H200" i="2"/>
  <c r="E201" i="2"/>
  <c r="F201" i="2"/>
  <c r="G201" i="2"/>
  <c r="H201" i="2"/>
  <c r="E202" i="2"/>
  <c r="F202" i="2"/>
  <c r="G202" i="2"/>
  <c r="H202" i="2"/>
  <c r="E203" i="2"/>
  <c r="F203" i="2"/>
  <c r="G203" i="2"/>
  <c r="H203" i="2"/>
  <c r="E204" i="2"/>
  <c r="F204" i="2"/>
  <c r="G204" i="2"/>
  <c r="H204" i="2"/>
  <c r="E205" i="2"/>
  <c r="F205" i="2"/>
  <c r="G205" i="2"/>
  <c r="H205" i="2"/>
  <c r="E206" i="2"/>
  <c r="F206" i="2"/>
  <c r="G206" i="2"/>
  <c r="H206" i="2"/>
  <c r="E207" i="2"/>
  <c r="F207" i="2"/>
  <c r="G207" i="2"/>
  <c r="H207" i="2"/>
  <c r="E208" i="2"/>
  <c r="F208" i="2"/>
  <c r="G208" i="2"/>
  <c r="H208" i="2"/>
  <c r="E209" i="2"/>
  <c r="F209" i="2"/>
  <c r="G209" i="2"/>
  <c r="H209" i="2"/>
  <c r="E210" i="2"/>
  <c r="F210" i="2"/>
  <c r="G210" i="2"/>
  <c r="H210" i="2"/>
  <c r="E211" i="2"/>
  <c r="F211" i="2"/>
  <c r="G211" i="2"/>
  <c r="H211" i="2"/>
  <c r="E212" i="2"/>
  <c r="F212" i="2"/>
  <c r="G212" i="2"/>
  <c r="H212" i="2"/>
  <c r="E213" i="2"/>
  <c r="F213" i="2"/>
  <c r="G213" i="2"/>
  <c r="H213" i="2"/>
  <c r="E214" i="2"/>
  <c r="F214" i="2"/>
  <c r="G214" i="2"/>
  <c r="H214" i="2"/>
  <c r="E215" i="2"/>
  <c r="F215" i="2"/>
  <c r="G215" i="2"/>
  <c r="H215" i="2"/>
  <c r="E216" i="2"/>
  <c r="F216" i="2"/>
  <c r="G216" i="2"/>
  <c r="H216" i="2"/>
  <c r="E217" i="2"/>
  <c r="F217" i="2"/>
  <c r="G217" i="2"/>
  <c r="H217" i="2"/>
  <c r="E218" i="2"/>
  <c r="F218" i="2"/>
  <c r="G218" i="2"/>
  <c r="H218" i="2"/>
  <c r="E219" i="2"/>
  <c r="F219" i="2"/>
  <c r="G219" i="2"/>
  <c r="H219" i="2"/>
  <c r="E220" i="2"/>
  <c r="F220" i="2"/>
  <c r="G220" i="2"/>
  <c r="H220" i="2"/>
  <c r="E221" i="2"/>
  <c r="F221" i="2"/>
  <c r="G221" i="2"/>
  <c r="H221" i="2"/>
  <c r="E222" i="2"/>
  <c r="F222" i="2"/>
  <c r="G222" i="2"/>
  <c r="H222" i="2"/>
  <c r="E223" i="2"/>
  <c r="F223" i="2"/>
  <c r="G223" i="2"/>
  <c r="H223" i="2"/>
  <c r="E224" i="2"/>
  <c r="F224" i="2"/>
  <c r="G224" i="2"/>
  <c r="H224" i="2"/>
  <c r="E225" i="2"/>
  <c r="F225" i="2"/>
  <c r="G225" i="2"/>
  <c r="H225" i="2"/>
  <c r="E226" i="2"/>
  <c r="F226" i="2"/>
  <c r="G226" i="2"/>
  <c r="H226" i="2"/>
  <c r="E227" i="2"/>
  <c r="F227" i="2"/>
  <c r="G227" i="2"/>
  <c r="H227" i="2"/>
  <c r="E228" i="2"/>
  <c r="F228" i="2"/>
  <c r="G228" i="2"/>
  <c r="H228" i="2"/>
  <c r="E229" i="2"/>
  <c r="F229" i="2"/>
  <c r="G229" i="2"/>
  <c r="H229" i="2"/>
  <c r="E230" i="2"/>
  <c r="F230" i="2"/>
  <c r="G230" i="2"/>
  <c r="H230" i="2"/>
  <c r="E231" i="2"/>
  <c r="F231" i="2"/>
  <c r="G231" i="2"/>
  <c r="H231" i="2"/>
  <c r="E232" i="2"/>
  <c r="F232" i="2"/>
  <c r="G232" i="2"/>
  <c r="H232" i="2"/>
  <c r="E233" i="2"/>
  <c r="F233" i="2"/>
  <c r="G233" i="2"/>
  <c r="H233" i="2"/>
  <c r="E234" i="2"/>
  <c r="F234" i="2"/>
  <c r="G234" i="2"/>
  <c r="H234" i="2"/>
  <c r="E235" i="2"/>
  <c r="F235" i="2"/>
  <c r="G235" i="2"/>
  <c r="H235" i="2"/>
  <c r="E236" i="2"/>
  <c r="F236" i="2"/>
  <c r="G236" i="2"/>
  <c r="H236" i="2"/>
  <c r="E237" i="2"/>
  <c r="F237" i="2"/>
  <c r="G237" i="2"/>
  <c r="H237" i="2"/>
  <c r="E238" i="2"/>
  <c r="F238" i="2"/>
  <c r="G238" i="2"/>
  <c r="H238" i="2"/>
  <c r="E239" i="2"/>
  <c r="F239" i="2"/>
  <c r="G239" i="2"/>
  <c r="H239" i="2"/>
  <c r="E240" i="2"/>
  <c r="F240" i="2"/>
  <c r="G240" i="2"/>
  <c r="H240" i="2"/>
  <c r="E241" i="2"/>
  <c r="F241" i="2"/>
  <c r="G241" i="2"/>
  <c r="H241" i="2"/>
  <c r="E242" i="2"/>
  <c r="F242" i="2"/>
  <c r="G242" i="2"/>
  <c r="H242" i="2"/>
  <c r="E243" i="2"/>
  <c r="F243" i="2"/>
  <c r="G243" i="2"/>
  <c r="H243" i="2"/>
  <c r="E244" i="2"/>
  <c r="F244" i="2"/>
  <c r="G244" i="2"/>
  <c r="H244" i="2"/>
  <c r="E245" i="2"/>
  <c r="F245" i="2"/>
  <c r="G245" i="2"/>
  <c r="H245" i="2"/>
  <c r="E246" i="2"/>
  <c r="F246" i="2"/>
  <c r="G246" i="2"/>
  <c r="H246" i="2"/>
  <c r="E247" i="2"/>
  <c r="F247" i="2"/>
  <c r="G247" i="2"/>
  <c r="H247" i="2"/>
  <c r="E248" i="2"/>
  <c r="F248" i="2"/>
  <c r="G248" i="2"/>
  <c r="H248" i="2"/>
  <c r="E249" i="2"/>
  <c r="F249" i="2"/>
  <c r="G249" i="2"/>
  <c r="H249" i="2"/>
  <c r="E250" i="2"/>
  <c r="F250" i="2"/>
  <c r="G250" i="2"/>
  <c r="H250" i="2"/>
  <c r="E251" i="2"/>
  <c r="F251" i="2"/>
  <c r="G251" i="2"/>
  <c r="H251" i="2"/>
  <c r="E252" i="2"/>
  <c r="F252" i="2"/>
  <c r="G252" i="2"/>
  <c r="H252" i="2"/>
  <c r="E253" i="2"/>
  <c r="F253" i="2"/>
  <c r="G253" i="2"/>
  <c r="H253" i="2"/>
  <c r="E254" i="2"/>
  <c r="F254" i="2"/>
  <c r="G254" i="2"/>
  <c r="H254" i="2"/>
  <c r="E255" i="2"/>
  <c r="F255" i="2"/>
  <c r="G255" i="2"/>
  <c r="H255" i="2"/>
  <c r="E256" i="2"/>
  <c r="F256" i="2"/>
  <c r="G256" i="2"/>
  <c r="H256" i="2"/>
  <c r="E257" i="2"/>
  <c r="F257" i="2"/>
  <c r="G257" i="2"/>
  <c r="H257" i="2"/>
  <c r="E258" i="2"/>
  <c r="F258" i="2"/>
  <c r="G258" i="2"/>
  <c r="H258" i="2"/>
  <c r="E259" i="2"/>
  <c r="F259" i="2"/>
  <c r="G259" i="2"/>
  <c r="H259" i="2"/>
  <c r="E260" i="2"/>
  <c r="F260" i="2"/>
  <c r="G260" i="2"/>
  <c r="H260" i="2"/>
  <c r="E261" i="2"/>
  <c r="F261" i="2"/>
  <c r="G261" i="2"/>
  <c r="H261" i="2"/>
  <c r="E262" i="2"/>
  <c r="F262" i="2"/>
  <c r="G262" i="2"/>
  <c r="H262" i="2"/>
  <c r="E263" i="2"/>
  <c r="F263" i="2"/>
  <c r="G263" i="2"/>
  <c r="H263" i="2"/>
  <c r="E264" i="2"/>
  <c r="F264" i="2"/>
  <c r="G264" i="2"/>
  <c r="H264" i="2"/>
  <c r="E265" i="2"/>
  <c r="F265" i="2"/>
  <c r="G265" i="2"/>
  <c r="H265" i="2"/>
  <c r="E266" i="2"/>
  <c r="F266" i="2"/>
  <c r="G266" i="2"/>
  <c r="H266" i="2"/>
  <c r="E267" i="2"/>
  <c r="F267" i="2"/>
  <c r="G267" i="2"/>
  <c r="H267" i="2"/>
  <c r="E268" i="2"/>
  <c r="F268" i="2"/>
  <c r="G268" i="2"/>
  <c r="H268" i="2"/>
  <c r="E269" i="2"/>
  <c r="F269" i="2"/>
  <c r="G269" i="2"/>
  <c r="H269" i="2"/>
  <c r="E270" i="2"/>
  <c r="F270" i="2"/>
  <c r="G270" i="2"/>
  <c r="H270" i="2"/>
  <c r="E271" i="2"/>
  <c r="F271" i="2"/>
  <c r="G271" i="2"/>
  <c r="H271" i="2"/>
  <c r="E272" i="2"/>
  <c r="F272" i="2"/>
  <c r="G272" i="2"/>
  <c r="H272" i="2"/>
  <c r="E273" i="2"/>
  <c r="F273" i="2"/>
  <c r="G273" i="2"/>
  <c r="H273" i="2"/>
  <c r="E274" i="2"/>
  <c r="F274" i="2"/>
  <c r="G274" i="2"/>
  <c r="H274" i="2"/>
  <c r="E275" i="2"/>
  <c r="F275" i="2"/>
  <c r="G275" i="2"/>
  <c r="H275" i="2"/>
  <c r="E276" i="2"/>
  <c r="F276" i="2"/>
  <c r="G276" i="2"/>
  <c r="H276" i="2"/>
  <c r="E277" i="2"/>
  <c r="F277" i="2"/>
  <c r="G277" i="2"/>
  <c r="H277" i="2"/>
  <c r="E278" i="2"/>
  <c r="F278" i="2"/>
  <c r="G278" i="2"/>
  <c r="H278" i="2"/>
  <c r="E279" i="2"/>
  <c r="F279" i="2"/>
  <c r="G279" i="2"/>
  <c r="H279" i="2"/>
  <c r="E280" i="2"/>
  <c r="F280" i="2"/>
  <c r="G280" i="2"/>
  <c r="H280" i="2"/>
  <c r="E281" i="2"/>
  <c r="F281" i="2"/>
  <c r="G281" i="2"/>
  <c r="H281" i="2"/>
  <c r="E282" i="2"/>
  <c r="F282" i="2"/>
  <c r="G282" i="2"/>
  <c r="H282" i="2"/>
  <c r="E3" i="1"/>
  <c r="F3" i="1"/>
  <c r="G3" i="1"/>
  <c r="H3" i="1"/>
  <c r="E4" i="1"/>
  <c r="F4" i="1"/>
  <c r="G4" i="1"/>
  <c r="H4" i="1"/>
  <c r="E5" i="1"/>
  <c r="F5" i="1"/>
  <c r="G5" i="1"/>
  <c r="H5" i="1"/>
  <c r="E6" i="1"/>
  <c r="F6" i="1"/>
  <c r="G6" i="1"/>
  <c r="H6" i="1"/>
  <c r="E7" i="1"/>
  <c r="F7" i="1"/>
  <c r="G7" i="1"/>
  <c r="H7" i="1"/>
  <c r="E8" i="1"/>
  <c r="F8" i="1"/>
  <c r="G8" i="1"/>
  <c r="H8" i="1"/>
  <c r="E9" i="1"/>
  <c r="F9" i="1"/>
  <c r="G9" i="1"/>
  <c r="H9" i="1"/>
  <c r="E10" i="1"/>
  <c r="F10" i="1"/>
  <c r="G10" i="1"/>
  <c r="H10" i="1"/>
  <c r="E11" i="1"/>
  <c r="F11" i="1"/>
  <c r="G11" i="1"/>
  <c r="H11" i="1"/>
  <c r="E12" i="1"/>
  <c r="F12" i="1"/>
  <c r="G12" i="1"/>
  <c r="H12" i="1"/>
  <c r="E13" i="1"/>
  <c r="F13" i="1"/>
  <c r="G13" i="1"/>
  <c r="H13" i="1"/>
  <c r="E14" i="1"/>
  <c r="F14" i="1"/>
  <c r="G14" i="1"/>
  <c r="H14" i="1"/>
  <c r="E15" i="1"/>
  <c r="F15" i="1"/>
  <c r="G15" i="1"/>
  <c r="H15" i="1"/>
  <c r="E16" i="1"/>
  <c r="F16" i="1"/>
  <c r="G16" i="1"/>
  <c r="H16" i="1"/>
  <c r="E17" i="1"/>
  <c r="F17" i="1"/>
  <c r="G17" i="1"/>
  <c r="H17" i="1"/>
  <c r="E18" i="1"/>
  <c r="F18" i="1"/>
  <c r="G18" i="1"/>
  <c r="H18" i="1"/>
  <c r="E19" i="1"/>
  <c r="F19" i="1"/>
  <c r="G19" i="1"/>
  <c r="H19" i="1"/>
  <c r="E20" i="1"/>
  <c r="F20" i="1"/>
  <c r="G20" i="1"/>
  <c r="H20" i="1"/>
  <c r="E21" i="1"/>
  <c r="F21" i="1"/>
  <c r="G21" i="1"/>
  <c r="H21" i="1"/>
  <c r="E22" i="1"/>
  <c r="F22" i="1"/>
  <c r="G22" i="1"/>
  <c r="H22" i="1"/>
  <c r="E23" i="1"/>
  <c r="F23" i="1"/>
  <c r="G23" i="1"/>
  <c r="H23" i="1"/>
  <c r="E24" i="1"/>
  <c r="F24" i="1"/>
  <c r="G24" i="1"/>
  <c r="H24" i="1"/>
  <c r="E25" i="1"/>
  <c r="F25" i="1"/>
  <c r="G25" i="1"/>
  <c r="H25" i="1"/>
  <c r="E26" i="1"/>
  <c r="F26" i="1"/>
  <c r="G26" i="1"/>
  <c r="H26" i="1"/>
  <c r="E27" i="1"/>
  <c r="F27" i="1"/>
  <c r="G27" i="1"/>
  <c r="H27" i="1"/>
  <c r="E28" i="1"/>
  <c r="F28" i="1"/>
  <c r="G28" i="1"/>
  <c r="H28" i="1"/>
  <c r="E29" i="1"/>
  <c r="F29" i="1"/>
  <c r="G29" i="1"/>
  <c r="H29" i="1"/>
  <c r="E30" i="1"/>
  <c r="F30" i="1"/>
  <c r="G30" i="1"/>
  <c r="H30" i="1"/>
  <c r="E31" i="1"/>
  <c r="F31" i="1"/>
  <c r="G31" i="1"/>
  <c r="H31" i="1"/>
  <c r="E32" i="1"/>
  <c r="F32" i="1"/>
  <c r="G32" i="1"/>
  <c r="H32" i="1"/>
  <c r="E33" i="1"/>
  <c r="F33" i="1"/>
  <c r="G33" i="1"/>
  <c r="H33" i="1"/>
  <c r="E34" i="1"/>
  <c r="F34" i="1"/>
  <c r="G34" i="1"/>
  <c r="H34" i="1"/>
  <c r="E35" i="1"/>
  <c r="F35" i="1"/>
  <c r="G35" i="1"/>
  <c r="H35" i="1"/>
  <c r="E36" i="1"/>
  <c r="F36" i="1"/>
  <c r="G36" i="1"/>
  <c r="H36" i="1"/>
  <c r="E37" i="1"/>
  <c r="F37" i="1"/>
  <c r="G37" i="1"/>
  <c r="H37" i="1"/>
  <c r="E38" i="1"/>
  <c r="F38" i="1"/>
  <c r="G38" i="1"/>
  <c r="H38" i="1"/>
  <c r="E39" i="1"/>
  <c r="F39" i="1"/>
  <c r="G39" i="1"/>
  <c r="H39" i="1"/>
  <c r="E40" i="1"/>
  <c r="F40" i="1"/>
  <c r="G40" i="1"/>
  <c r="H40" i="1"/>
  <c r="E41" i="1"/>
  <c r="F41" i="1"/>
  <c r="G41" i="1"/>
  <c r="H41" i="1"/>
  <c r="E42" i="1"/>
  <c r="F42" i="1"/>
  <c r="G42" i="1"/>
  <c r="H42" i="1"/>
  <c r="E43" i="1"/>
  <c r="F43" i="1"/>
  <c r="G43" i="1"/>
  <c r="H43" i="1"/>
  <c r="E44" i="1"/>
  <c r="F44" i="1"/>
  <c r="G44" i="1"/>
  <c r="H44" i="1"/>
  <c r="E45" i="1"/>
  <c r="F45" i="1"/>
  <c r="G45" i="1"/>
  <c r="H45" i="1"/>
  <c r="E46" i="1"/>
  <c r="F46" i="1"/>
  <c r="G46" i="1"/>
  <c r="H46" i="1"/>
  <c r="E47" i="1"/>
  <c r="F47" i="1"/>
  <c r="G47" i="1"/>
  <c r="H47" i="1"/>
  <c r="E48" i="1"/>
  <c r="F48" i="1"/>
  <c r="G48" i="1"/>
  <c r="H48" i="1"/>
  <c r="E49" i="1"/>
  <c r="F49" i="1"/>
  <c r="G49" i="1"/>
  <c r="H49" i="1"/>
  <c r="E50" i="1"/>
  <c r="F50" i="1"/>
  <c r="G50" i="1"/>
  <c r="H50" i="1"/>
  <c r="E51" i="1"/>
  <c r="F51" i="1"/>
  <c r="G51" i="1"/>
  <c r="H51" i="1"/>
  <c r="E52" i="1"/>
  <c r="F52" i="1"/>
  <c r="G52" i="1"/>
  <c r="H52" i="1"/>
  <c r="E53" i="1"/>
  <c r="F53" i="1"/>
  <c r="G53" i="1"/>
  <c r="H53" i="1"/>
  <c r="E54" i="1"/>
  <c r="F54" i="1"/>
  <c r="G54" i="1"/>
  <c r="H54" i="1"/>
  <c r="E55" i="1"/>
  <c r="F55" i="1"/>
  <c r="G55" i="1"/>
  <c r="H55" i="1"/>
  <c r="E56" i="1"/>
  <c r="F56" i="1"/>
  <c r="G56" i="1"/>
  <c r="H56" i="1"/>
  <c r="E57" i="1"/>
  <c r="F57" i="1"/>
  <c r="G57" i="1"/>
  <c r="H57" i="1"/>
  <c r="E58" i="1"/>
  <c r="F58" i="1"/>
  <c r="G58" i="1"/>
  <c r="H58" i="1"/>
  <c r="E59" i="1"/>
  <c r="F59" i="1"/>
  <c r="G59" i="1"/>
  <c r="H59" i="1"/>
  <c r="E60" i="1"/>
  <c r="F60" i="1"/>
  <c r="G60" i="1"/>
  <c r="H60" i="1"/>
  <c r="E61" i="1"/>
  <c r="F61" i="1"/>
  <c r="G61" i="1"/>
  <c r="H61" i="1"/>
  <c r="E62" i="1"/>
  <c r="F62" i="1"/>
  <c r="G62" i="1"/>
  <c r="H62" i="1"/>
  <c r="E63" i="1"/>
  <c r="F63" i="1"/>
  <c r="G63" i="1"/>
  <c r="H63" i="1"/>
  <c r="E64" i="1"/>
  <c r="F64" i="1"/>
  <c r="G64" i="1"/>
  <c r="H64" i="1"/>
  <c r="E65" i="1"/>
  <c r="F65" i="1"/>
  <c r="G65" i="1"/>
  <c r="H65" i="1"/>
  <c r="E66" i="1"/>
  <c r="F66" i="1"/>
  <c r="G66" i="1"/>
  <c r="H66" i="1"/>
  <c r="E67" i="1"/>
  <c r="F67" i="1"/>
  <c r="G67" i="1"/>
  <c r="H67" i="1"/>
  <c r="E68" i="1"/>
  <c r="F68" i="1"/>
  <c r="G68" i="1"/>
  <c r="H68" i="1"/>
  <c r="E69" i="1"/>
  <c r="F69" i="1"/>
  <c r="G69" i="1"/>
  <c r="H69" i="1"/>
  <c r="E70" i="1"/>
  <c r="F70" i="1"/>
  <c r="G70" i="1"/>
  <c r="H70" i="1"/>
  <c r="E71" i="1"/>
  <c r="F71" i="1"/>
  <c r="G71" i="1"/>
  <c r="H71" i="1"/>
  <c r="E72" i="1"/>
  <c r="F72" i="1"/>
  <c r="G72" i="1"/>
  <c r="H72" i="1"/>
  <c r="E73" i="1"/>
  <c r="F73" i="1"/>
  <c r="G73" i="1"/>
  <c r="H73" i="1"/>
  <c r="E74" i="1"/>
  <c r="F74" i="1"/>
  <c r="G74" i="1"/>
  <c r="H74" i="1"/>
  <c r="E75" i="1"/>
  <c r="F75" i="1"/>
  <c r="G75" i="1"/>
  <c r="H75" i="1"/>
  <c r="E76" i="1"/>
  <c r="F76" i="1"/>
  <c r="G76" i="1"/>
  <c r="H76" i="1"/>
  <c r="E77" i="1"/>
  <c r="F77" i="1"/>
  <c r="G77" i="1"/>
  <c r="H77" i="1"/>
  <c r="E78" i="1"/>
  <c r="F78" i="1"/>
  <c r="G78" i="1"/>
  <c r="H78" i="1"/>
  <c r="E79" i="1"/>
  <c r="F79" i="1"/>
  <c r="G79" i="1"/>
  <c r="H79" i="1"/>
  <c r="E80" i="1"/>
  <c r="F80" i="1"/>
  <c r="G80" i="1"/>
  <c r="H80" i="1"/>
  <c r="E81" i="1"/>
  <c r="F81" i="1"/>
  <c r="G81" i="1"/>
  <c r="H81" i="1"/>
  <c r="E82" i="1"/>
  <c r="F82" i="1"/>
  <c r="G82" i="1"/>
  <c r="H82" i="1"/>
  <c r="E83" i="1"/>
  <c r="F83" i="1"/>
  <c r="G83" i="1"/>
  <c r="H83" i="1"/>
  <c r="E84" i="1"/>
  <c r="F84" i="1"/>
  <c r="G84" i="1"/>
  <c r="H84" i="1"/>
  <c r="E85" i="1"/>
  <c r="F85" i="1"/>
  <c r="G85" i="1"/>
  <c r="H85" i="1"/>
  <c r="E86" i="1"/>
  <c r="F86" i="1"/>
  <c r="G86" i="1"/>
  <c r="H86" i="1"/>
  <c r="E87" i="1"/>
  <c r="F87" i="1"/>
  <c r="G87" i="1"/>
  <c r="H87" i="1"/>
  <c r="E88" i="1"/>
  <c r="F88" i="1"/>
  <c r="G88" i="1"/>
  <c r="H88" i="1"/>
  <c r="E89" i="1"/>
  <c r="F89" i="1"/>
  <c r="G89" i="1"/>
  <c r="H89" i="1"/>
  <c r="E90" i="1"/>
  <c r="F90" i="1"/>
  <c r="G90" i="1"/>
  <c r="H90" i="1"/>
  <c r="E91" i="1"/>
  <c r="F91" i="1"/>
  <c r="G91" i="1"/>
  <c r="H91" i="1"/>
  <c r="E92" i="1"/>
  <c r="F92" i="1"/>
  <c r="G92" i="1"/>
  <c r="H92" i="1"/>
  <c r="E93" i="1"/>
  <c r="F93" i="1"/>
  <c r="G93" i="1"/>
  <c r="H93" i="1"/>
  <c r="E94" i="1"/>
  <c r="F94" i="1"/>
  <c r="G94" i="1"/>
  <c r="H94" i="1"/>
  <c r="E95" i="1"/>
  <c r="F95" i="1"/>
  <c r="G95" i="1"/>
  <c r="H95" i="1"/>
  <c r="E96" i="1"/>
  <c r="F96" i="1"/>
  <c r="G96" i="1"/>
  <c r="H96" i="1"/>
  <c r="E97" i="1"/>
  <c r="F97" i="1"/>
  <c r="G97" i="1"/>
  <c r="H97" i="1"/>
  <c r="E98" i="1"/>
  <c r="F98" i="1"/>
  <c r="G98" i="1"/>
  <c r="H98" i="1"/>
  <c r="E99" i="1"/>
  <c r="F99" i="1"/>
  <c r="G99" i="1"/>
  <c r="H99" i="1"/>
  <c r="E100" i="1"/>
  <c r="F100" i="1"/>
  <c r="G100" i="1"/>
  <c r="H100" i="1"/>
  <c r="E101" i="1"/>
  <c r="F101" i="1"/>
  <c r="G101" i="1"/>
  <c r="H101" i="1"/>
  <c r="E102" i="1"/>
  <c r="F102" i="1"/>
  <c r="G102" i="1"/>
  <c r="H102" i="1"/>
  <c r="E103" i="1"/>
  <c r="F103" i="1"/>
  <c r="G103" i="1"/>
  <c r="H103" i="1"/>
  <c r="E104" i="1"/>
  <c r="F104" i="1"/>
  <c r="G104" i="1"/>
  <c r="H104" i="1"/>
  <c r="E105" i="1"/>
  <c r="F105" i="1"/>
  <c r="G105" i="1"/>
  <c r="H105" i="1"/>
  <c r="E106" i="1"/>
  <c r="F106" i="1"/>
  <c r="G106" i="1"/>
  <c r="H106" i="1"/>
  <c r="E107" i="1"/>
  <c r="F107" i="1"/>
  <c r="G107" i="1"/>
  <c r="H107" i="1"/>
  <c r="E108" i="1"/>
  <c r="F108" i="1"/>
  <c r="G108" i="1"/>
  <c r="H108" i="1"/>
  <c r="E109" i="1"/>
  <c r="F109" i="1"/>
  <c r="G109" i="1"/>
  <c r="H109" i="1"/>
  <c r="E110" i="1"/>
  <c r="F110" i="1"/>
  <c r="G110" i="1"/>
  <c r="H110" i="1"/>
  <c r="E111" i="1"/>
  <c r="F111" i="1"/>
  <c r="G111" i="1"/>
  <c r="H111" i="1"/>
  <c r="E112" i="1"/>
  <c r="F112" i="1"/>
  <c r="G112" i="1"/>
  <c r="H112" i="1"/>
  <c r="E113" i="1"/>
  <c r="F113" i="1"/>
  <c r="G113" i="1"/>
  <c r="H113" i="1"/>
  <c r="E114" i="1"/>
  <c r="F114" i="1"/>
  <c r="G114" i="1"/>
  <c r="H114" i="1"/>
  <c r="E115" i="1"/>
  <c r="F115" i="1"/>
  <c r="G115" i="1"/>
  <c r="H115" i="1"/>
  <c r="E116" i="1"/>
  <c r="F116" i="1"/>
  <c r="G116" i="1"/>
  <c r="H116" i="1"/>
  <c r="E117" i="1"/>
  <c r="F117" i="1"/>
  <c r="G117" i="1"/>
  <c r="H117" i="1"/>
  <c r="E118" i="1"/>
  <c r="F118" i="1"/>
  <c r="G118" i="1"/>
  <c r="H118" i="1"/>
  <c r="E119" i="1"/>
  <c r="F119" i="1"/>
  <c r="G119" i="1"/>
  <c r="H119" i="1"/>
  <c r="E120" i="1"/>
  <c r="F120" i="1"/>
  <c r="G120" i="1"/>
  <c r="H120" i="1"/>
  <c r="E121" i="1"/>
  <c r="F121" i="1"/>
  <c r="G121" i="1"/>
  <c r="H121" i="1"/>
  <c r="E122" i="1"/>
  <c r="F122" i="1"/>
  <c r="G122" i="1"/>
  <c r="H122" i="1"/>
  <c r="E123" i="1"/>
  <c r="F123" i="1"/>
  <c r="G123" i="1"/>
  <c r="H123" i="1"/>
  <c r="E124" i="1"/>
  <c r="F124" i="1"/>
  <c r="G124" i="1"/>
  <c r="H124" i="1"/>
  <c r="E125" i="1"/>
  <c r="F125" i="1"/>
  <c r="G125" i="1"/>
  <c r="H125" i="1"/>
  <c r="E126" i="1"/>
  <c r="F126" i="1"/>
  <c r="G126" i="1"/>
  <c r="H126" i="1"/>
  <c r="E127" i="1"/>
  <c r="F127" i="1"/>
  <c r="G127" i="1"/>
  <c r="H127" i="1"/>
  <c r="E128" i="1"/>
  <c r="F128" i="1"/>
  <c r="G128" i="1"/>
  <c r="H128" i="1"/>
  <c r="E129" i="1"/>
  <c r="F129" i="1"/>
  <c r="G129" i="1"/>
  <c r="H129" i="1"/>
  <c r="E130" i="1"/>
  <c r="F130" i="1"/>
  <c r="G130" i="1"/>
  <c r="H130" i="1"/>
  <c r="E131" i="1"/>
  <c r="F131" i="1"/>
  <c r="G131" i="1"/>
  <c r="H131" i="1"/>
  <c r="E132" i="1"/>
  <c r="F132" i="1"/>
  <c r="G132" i="1"/>
  <c r="H132" i="1"/>
  <c r="E133" i="1"/>
  <c r="F133" i="1"/>
  <c r="G133" i="1"/>
  <c r="H133" i="1"/>
  <c r="E134" i="1"/>
  <c r="F134" i="1"/>
  <c r="G134" i="1"/>
  <c r="H134" i="1"/>
  <c r="E135" i="1"/>
  <c r="F135" i="1"/>
  <c r="G135" i="1"/>
  <c r="H135" i="1"/>
  <c r="E136" i="1"/>
  <c r="F136" i="1"/>
  <c r="G136" i="1"/>
  <c r="H136" i="1"/>
  <c r="E137" i="1"/>
  <c r="F137" i="1"/>
  <c r="G137" i="1"/>
  <c r="H137" i="1"/>
  <c r="E138" i="1"/>
  <c r="F138" i="1"/>
  <c r="G138" i="1"/>
  <c r="H138" i="1"/>
  <c r="E139" i="1"/>
  <c r="F139" i="1"/>
  <c r="G139" i="1"/>
  <c r="H139" i="1"/>
  <c r="E140" i="1"/>
  <c r="F140" i="1"/>
  <c r="G140" i="1"/>
  <c r="H140" i="1"/>
  <c r="E141" i="1"/>
  <c r="F141" i="1"/>
  <c r="G141" i="1"/>
  <c r="H141" i="1"/>
  <c r="E142" i="1"/>
  <c r="F142" i="1"/>
  <c r="G142" i="1"/>
  <c r="H142" i="1"/>
  <c r="E143" i="1"/>
  <c r="F143" i="1"/>
  <c r="G143" i="1"/>
  <c r="H143" i="1"/>
  <c r="E144" i="1"/>
  <c r="F144" i="1"/>
  <c r="G144" i="1"/>
  <c r="H144" i="1"/>
  <c r="E145" i="1"/>
  <c r="F145" i="1"/>
  <c r="G145" i="1"/>
  <c r="H145" i="1"/>
  <c r="E146" i="1"/>
  <c r="F146" i="1"/>
  <c r="G146" i="1"/>
  <c r="H146" i="1"/>
  <c r="E147" i="1"/>
  <c r="F147" i="1"/>
  <c r="G147" i="1"/>
  <c r="H147" i="1"/>
  <c r="E148" i="1"/>
  <c r="F148" i="1"/>
  <c r="G148" i="1"/>
  <c r="H148" i="1"/>
  <c r="E149" i="1"/>
  <c r="F149" i="1"/>
  <c r="G149" i="1"/>
  <c r="H149" i="1"/>
  <c r="E150" i="1"/>
  <c r="F150" i="1"/>
  <c r="G150" i="1"/>
  <c r="H150" i="1"/>
  <c r="E151" i="1"/>
  <c r="F151" i="1"/>
  <c r="G151" i="1"/>
  <c r="H151" i="1"/>
  <c r="E152" i="1"/>
  <c r="F152" i="1"/>
  <c r="G152" i="1"/>
  <c r="H152" i="1"/>
  <c r="E153" i="1"/>
  <c r="F153" i="1"/>
  <c r="G153" i="1"/>
  <c r="H153" i="1"/>
  <c r="E154" i="1"/>
  <c r="F154" i="1"/>
  <c r="G154" i="1"/>
  <c r="H154" i="1"/>
  <c r="E155" i="1"/>
  <c r="F155" i="1"/>
  <c r="G155" i="1"/>
  <c r="H155" i="1"/>
  <c r="E156" i="1"/>
  <c r="F156" i="1"/>
  <c r="G156" i="1"/>
  <c r="H156" i="1"/>
  <c r="E157" i="1"/>
  <c r="F157" i="1"/>
  <c r="G157" i="1"/>
  <c r="H157" i="1"/>
  <c r="E158" i="1"/>
  <c r="F158" i="1"/>
  <c r="G158" i="1"/>
  <c r="H158" i="1"/>
  <c r="E159" i="1"/>
  <c r="F159" i="1"/>
  <c r="G159" i="1"/>
  <c r="H159" i="1"/>
  <c r="E160" i="1"/>
  <c r="F160" i="1"/>
  <c r="G160" i="1"/>
  <c r="H160" i="1"/>
  <c r="E161" i="1"/>
  <c r="F161" i="1"/>
  <c r="G161" i="1"/>
  <c r="H161" i="1"/>
  <c r="E162" i="1"/>
  <c r="F162" i="1"/>
  <c r="G162" i="1"/>
  <c r="H162" i="1"/>
  <c r="E163" i="1"/>
  <c r="F163" i="1"/>
  <c r="G163" i="1"/>
  <c r="H163" i="1"/>
  <c r="E164" i="1"/>
  <c r="F164" i="1"/>
  <c r="G164" i="1"/>
  <c r="H164" i="1"/>
  <c r="E165" i="1"/>
  <c r="F165" i="1"/>
  <c r="G165" i="1"/>
  <c r="H165" i="1"/>
  <c r="E166" i="1"/>
  <c r="F166" i="1"/>
  <c r="G166" i="1"/>
  <c r="H166" i="1"/>
  <c r="E167" i="1"/>
  <c r="F167" i="1"/>
  <c r="G167" i="1"/>
  <c r="H167" i="1"/>
  <c r="E168" i="1"/>
  <c r="F168" i="1"/>
  <c r="G168" i="1"/>
  <c r="H168" i="1"/>
  <c r="E169" i="1"/>
  <c r="F169" i="1"/>
  <c r="G169" i="1"/>
  <c r="H169" i="1"/>
  <c r="E170" i="1"/>
  <c r="F170" i="1"/>
  <c r="G170" i="1"/>
  <c r="H170" i="1"/>
  <c r="E171" i="1"/>
  <c r="F171" i="1"/>
  <c r="G171" i="1"/>
  <c r="H171" i="1"/>
  <c r="E172" i="1"/>
  <c r="F172" i="1"/>
  <c r="G172" i="1"/>
  <c r="H172" i="1"/>
  <c r="E173" i="1"/>
  <c r="F173" i="1"/>
  <c r="G173" i="1"/>
  <c r="H173" i="1"/>
  <c r="E174" i="1"/>
  <c r="F174" i="1"/>
  <c r="G174" i="1"/>
  <c r="H174" i="1"/>
  <c r="E175" i="1"/>
  <c r="F175" i="1"/>
  <c r="G175" i="1"/>
  <c r="H175" i="1"/>
  <c r="E176" i="1"/>
  <c r="F176" i="1"/>
  <c r="G176" i="1"/>
  <c r="H176" i="1"/>
  <c r="E177" i="1"/>
  <c r="F177" i="1"/>
  <c r="G177" i="1"/>
  <c r="H177" i="1"/>
  <c r="E178" i="1"/>
  <c r="F178" i="1"/>
  <c r="G178" i="1"/>
  <c r="H178" i="1"/>
  <c r="E179" i="1"/>
  <c r="F179" i="1"/>
  <c r="G179" i="1"/>
  <c r="H179" i="1"/>
  <c r="E180" i="1"/>
  <c r="F180" i="1"/>
  <c r="G180" i="1"/>
  <c r="H180" i="1"/>
  <c r="E181" i="1"/>
  <c r="F181" i="1"/>
  <c r="G181" i="1"/>
  <c r="H181" i="1"/>
  <c r="E182" i="1"/>
  <c r="F182" i="1"/>
  <c r="G182" i="1"/>
  <c r="H182" i="1"/>
  <c r="E183" i="1"/>
  <c r="F183" i="1"/>
  <c r="G183" i="1"/>
  <c r="H183" i="1"/>
  <c r="E184" i="1"/>
  <c r="F184" i="1"/>
  <c r="G184" i="1"/>
  <c r="H184" i="1"/>
  <c r="E185" i="1"/>
  <c r="F185" i="1"/>
  <c r="G185" i="1"/>
  <c r="H185" i="1"/>
  <c r="E186" i="1"/>
  <c r="F186" i="1"/>
  <c r="G186" i="1"/>
  <c r="H186" i="1"/>
  <c r="E187" i="1"/>
  <c r="F187" i="1"/>
  <c r="G187" i="1"/>
  <c r="H187" i="1"/>
  <c r="E188" i="1"/>
  <c r="F188" i="1"/>
  <c r="G188" i="1"/>
  <c r="H188" i="1"/>
  <c r="E189" i="1"/>
  <c r="F189" i="1"/>
  <c r="G189" i="1"/>
  <c r="H189" i="1"/>
  <c r="E190" i="1"/>
  <c r="F190" i="1"/>
  <c r="G190" i="1"/>
  <c r="H190" i="1"/>
  <c r="E191" i="1"/>
  <c r="F191" i="1"/>
  <c r="G191" i="1"/>
  <c r="H191" i="1"/>
  <c r="E192" i="1"/>
  <c r="F192" i="1"/>
  <c r="G192" i="1"/>
  <c r="H192" i="1"/>
  <c r="E193" i="1"/>
  <c r="F193" i="1"/>
  <c r="G193" i="1"/>
  <c r="H193" i="1"/>
  <c r="E194" i="1"/>
  <c r="F194" i="1"/>
  <c r="G194" i="1"/>
  <c r="H194" i="1"/>
  <c r="E195" i="1"/>
  <c r="F195" i="1"/>
  <c r="G195" i="1"/>
  <c r="H195" i="1"/>
  <c r="E196" i="1"/>
  <c r="F196" i="1"/>
  <c r="G196" i="1"/>
  <c r="H196" i="1"/>
  <c r="E197" i="1"/>
  <c r="F197" i="1"/>
  <c r="G197" i="1"/>
  <c r="H197" i="1"/>
  <c r="E198" i="1"/>
  <c r="F198" i="1"/>
  <c r="G198" i="1"/>
  <c r="H198" i="1"/>
  <c r="E199" i="1"/>
  <c r="F199" i="1"/>
  <c r="G199" i="1"/>
  <c r="H199" i="1"/>
  <c r="E200" i="1"/>
  <c r="F200" i="1"/>
  <c r="G200" i="1"/>
  <c r="H200" i="1"/>
  <c r="E201" i="1"/>
  <c r="F201" i="1"/>
  <c r="G201" i="1"/>
  <c r="H201" i="1"/>
  <c r="E202" i="1"/>
  <c r="F202" i="1"/>
  <c r="G202" i="1"/>
  <c r="H202" i="1"/>
  <c r="E203" i="1"/>
  <c r="F203" i="1"/>
  <c r="G203" i="1"/>
  <c r="H203" i="1"/>
  <c r="E204" i="1"/>
  <c r="F204" i="1"/>
  <c r="G204" i="1"/>
  <c r="H204" i="1"/>
  <c r="E205" i="1"/>
  <c r="F205" i="1"/>
  <c r="G205" i="1"/>
  <c r="H205" i="1"/>
  <c r="E206" i="1"/>
  <c r="F206" i="1"/>
  <c r="G206" i="1"/>
  <c r="H206" i="1"/>
  <c r="E207" i="1"/>
  <c r="F207" i="1"/>
  <c r="G207" i="1"/>
  <c r="H207" i="1"/>
  <c r="E208" i="1"/>
  <c r="F208" i="1"/>
  <c r="G208" i="1"/>
  <c r="H208" i="1"/>
  <c r="E209" i="1"/>
  <c r="F209" i="1"/>
  <c r="G209" i="1"/>
  <c r="H209" i="1"/>
  <c r="E210" i="1"/>
  <c r="F210" i="1"/>
  <c r="G210" i="1"/>
  <c r="H210" i="1"/>
  <c r="E211" i="1"/>
  <c r="F211" i="1"/>
  <c r="G211" i="1"/>
  <c r="H211" i="1"/>
  <c r="E212" i="1"/>
  <c r="F212" i="1"/>
  <c r="G212" i="1"/>
  <c r="H212" i="1"/>
  <c r="E213" i="1"/>
  <c r="F213" i="1"/>
  <c r="G213" i="1"/>
  <c r="H213" i="1"/>
  <c r="E214" i="1"/>
  <c r="F214" i="1"/>
  <c r="G214" i="1"/>
  <c r="H214" i="1"/>
  <c r="E215" i="1"/>
  <c r="F215" i="1"/>
  <c r="G215" i="1"/>
  <c r="H215" i="1"/>
  <c r="E216" i="1"/>
  <c r="F216" i="1"/>
  <c r="G216" i="1"/>
  <c r="H216" i="1"/>
  <c r="E217" i="1"/>
  <c r="F217" i="1"/>
  <c r="G217" i="1"/>
  <c r="H217" i="1"/>
  <c r="E218" i="1"/>
  <c r="F218" i="1"/>
  <c r="G218" i="1"/>
  <c r="H218" i="1"/>
  <c r="E219" i="1"/>
  <c r="F219" i="1"/>
  <c r="G219" i="1"/>
  <c r="H219" i="1"/>
  <c r="E220" i="1"/>
  <c r="F220" i="1"/>
  <c r="G220" i="1"/>
  <c r="H220" i="1"/>
  <c r="E221" i="1"/>
  <c r="F221" i="1"/>
  <c r="G221" i="1"/>
  <c r="H221" i="1"/>
  <c r="E222" i="1"/>
  <c r="F222" i="1"/>
  <c r="G222" i="1"/>
  <c r="H222" i="1"/>
  <c r="E223" i="1"/>
  <c r="F223" i="1"/>
  <c r="G223" i="1"/>
  <c r="H223" i="1"/>
  <c r="E224" i="1"/>
  <c r="F224" i="1"/>
  <c r="G224" i="1"/>
  <c r="H224" i="1"/>
  <c r="E225" i="1"/>
  <c r="F225" i="1"/>
  <c r="G225" i="1"/>
  <c r="H225" i="1"/>
  <c r="E226" i="1"/>
  <c r="F226" i="1"/>
  <c r="G226" i="1"/>
  <c r="H226" i="1"/>
  <c r="E227" i="1"/>
  <c r="F227" i="1"/>
  <c r="G227" i="1"/>
  <c r="H227" i="1"/>
  <c r="E228" i="1"/>
  <c r="F228" i="1"/>
  <c r="G228" i="1"/>
  <c r="H228" i="1"/>
  <c r="E229" i="1"/>
  <c r="F229" i="1"/>
  <c r="G229" i="1"/>
  <c r="H229" i="1"/>
  <c r="E230" i="1"/>
  <c r="F230" i="1"/>
  <c r="G230" i="1"/>
  <c r="H230" i="1"/>
  <c r="E231" i="1"/>
  <c r="F231" i="1"/>
  <c r="G231" i="1"/>
  <c r="H231" i="1"/>
  <c r="E232" i="1"/>
  <c r="F232" i="1"/>
  <c r="G232" i="1"/>
  <c r="H232" i="1"/>
  <c r="E233" i="1"/>
  <c r="F233" i="1"/>
  <c r="G233" i="1"/>
  <c r="H233" i="1"/>
  <c r="E234" i="1"/>
  <c r="F234" i="1"/>
  <c r="G234" i="1"/>
  <c r="H234" i="1"/>
  <c r="E235" i="1"/>
  <c r="F235" i="1"/>
  <c r="G235" i="1"/>
  <c r="H235" i="1"/>
  <c r="E236" i="1"/>
  <c r="F236" i="1"/>
  <c r="G236" i="1"/>
  <c r="H236" i="1"/>
  <c r="E237" i="1"/>
  <c r="F237" i="1"/>
  <c r="G237" i="1"/>
  <c r="H237" i="1"/>
  <c r="E238" i="1"/>
  <c r="F238" i="1"/>
  <c r="G238" i="1"/>
  <c r="H238" i="1"/>
  <c r="E239" i="1"/>
  <c r="F239" i="1"/>
  <c r="G239" i="1"/>
  <c r="H239" i="1"/>
  <c r="E240" i="1"/>
  <c r="F240" i="1"/>
  <c r="G240" i="1"/>
  <c r="H240" i="1"/>
  <c r="E241" i="1"/>
  <c r="F241" i="1"/>
  <c r="G241" i="1"/>
  <c r="H241" i="1"/>
  <c r="E242" i="1"/>
  <c r="F242" i="1"/>
  <c r="G242" i="1"/>
  <c r="H242" i="1"/>
  <c r="E243" i="1"/>
  <c r="F243" i="1"/>
  <c r="G243" i="1"/>
  <c r="H243" i="1"/>
  <c r="E244" i="1"/>
  <c r="F244" i="1"/>
  <c r="G244" i="1"/>
  <c r="H244" i="1"/>
  <c r="E245" i="1"/>
  <c r="F245" i="1"/>
  <c r="G245" i="1"/>
  <c r="H245" i="1"/>
  <c r="E246" i="1"/>
  <c r="F246" i="1"/>
  <c r="G246" i="1"/>
  <c r="H246" i="1"/>
  <c r="E247" i="1"/>
  <c r="F247" i="1"/>
  <c r="G247" i="1"/>
  <c r="H247" i="1"/>
  <c r="E248" i="1"/>
  <c r="F248" i="1"/>
  <c r="G248" i="1"/>
  <c r="H248" i="1"/>
  <c r="E249" i="1"/>
  <c r="F249" i="1"/>
  <c r="G249" i="1"/>
  <c r="H249" i="1"/>
  <c r="E250" i="1"/>
  <c r="F250" i="1"/>
  <c r="G250" i="1"/>
  <c r="H250" i="1"/>
  <c r="E251" i="1"/>
  <c r="F251" i="1"/>
  <c r="G251" i="1"/>
  <c r="H251" i="1"/>
  <c r="E252" i="1"/>
  <c r="F252" i="1"/>
  <c r="G252" i="1"/>
  <c r="H252" i="1"/>
  <c r="E253" i="1"/>
  <c r="F253" i="1"/>
  <c r="G253" i="1"/>
  <c r="H253" i="1"/>
  <c r="E254" i="1"/>
  <c r="F254" i="1"/>
  <c r="G254" i="1"/>
  <c r="H254" i="1"/>
  <c r="E255" i="1"/>
  <c r="F255" i="1"/>
  <c r="G255" i="1"/>
  <c r="H255" i="1"/>
  <c r="E256" i="1"/>
  <c r="F256" i="1"/>
  <c r="G256" i="1"/>
  <c r="H256" i="1"/>
  <c r="E257" i="1"/>
  <c r="F257" i="1"/>
  <c r="G257" i="1"/>
  <c r="H257" i="1"/>
  <c r="E258" i="1"/>
  <c r="F258" i="1"/>
  <c r="G258" i="1"/>
  <c r="H258" i="1"/>
  <c r="E259" i="1"/>
  <c r="F259" i="1"/>
  <c r="G259" i="1"/>
  <c r="H259" i="1"/>
  <c r="E260" i="1"/>
  <c r="F260" i="1"/>
  <c r="G260" i="1"/>
  <c r="H260" i="1"/>
  <c r="E261" i="1"/>
  <c r="F261" i="1"/>
  <c r="G261" i="1"/>
  <c r="H261" i="1"/>
  <c r="E262" i="1"/>
  <c r="F262" i="1"/>
  <c r="G262" i="1"/>
  <c r="H262" i="1"/>
  <c r="E263" i="1"/>
  <c r="F263" i="1"/>
  <c r="G263" i="1"/>
  <c r="H263" i="1"/>
  <c r="E264" i="1"/>
  <c r="F264" i="1"/>
  <c r="G264" i="1"/>
  <c r="H264" i="1"/>
  <c r="E265" i="1"/>
  <c r="F265" i="1"/>
  <c r="G265" i="1"/>
  <c r="H265" i="1"/>
  <c r="E266" i="1"/>
  <c r="F266" i="1"/>
  <c r="G266" i="1"/>
  <c r="H266" i="1"/>
  <c r="E267" i="1"/>
  <c r="F267" i="1"/>
  <c r="G267" i="1"/>
  <c r="H267" i="1"/>
  <c r="E268" i="1"/>
  <c r="F268" i="1"/>
  <c r="G268" i="1"/>
  <c r="H268" i="1"/>
  <c r="E269" i="1"/>
  <c r="F269" i="1"/>
  <c r="G269" i="1"/>
  <c r="H269" i="1"/>
  <c r="E270" i="1"/>
  <c r="F270" i="1"/>
  <c r="G270" i="1"/>
  <c r="H270" i="1"/>
  <c r="E271" i="1"/>
  <c r="F271" i="1"/>
  <c r="G271" i="1"/>
  <c r="H271" i="1"/>
  <c r="E272" i="1"/>
  <c r="F272" i="1"/>
  <c r="G272" i="1"/>
  <c r="H272" i="1"/>
  <c r="E273" i="1"/>
  <c r="F273" i="1"/>
  <c r="G273" i="1"/>
  <c r="H273" i="1"/>
  <c r="E274" i="1"/>
  <c r="F274" i="1"/>
  <c r="G274" i="1"/>
  <c r="H274" i="1"/>
  <c r="E275" i="1"/>
  <c r="F275" i="1"/>
  <c r="G275" i="1"/>
  <c r="H275" i="1"/>
  <c r="E276" i="1"/>
  <c r="F276" i="1"/>
  <c r="G276" i="1"/>
  <c r="H276" i="1"/>
  <c r="E277" i="1"/>
  <c r="F277" i="1"/>
  <c r="G277" i="1"/>
  <c r="H277" i="1"/>
  <c r="E278" i="1"/>
  <c r="F278" i="1"/>
  <c r="G278" i="1"/>
  <c r="H278" i="1"/>
  <c r="E279" i="1"/>
  <c r="F279" i="1"/>
  <c r="G279" i="1"/>
  <c r="H279" i="1"/>
  <c r="E280" i="1"/>
  <c r="F280" i="1"/>
  <c r="G280" i="1"/>
  <c r="H280" i="1"/>
  <c r="E281" i="1"/>
  <c r="F281" i="1"/>
  <c r="G281" i="1"/>
  <c r="H281" i="1"/>
  <c r="E282" i="1"/>
  <c r="F282" i="1"/>
  <c r="G282" i="1"/>
  <c r="H282" i="1"/>
  <c r="H2" i="2"/>
  <c r="H2" i="1"/>
  <c r="G2" i="2"/>
  <c r="G2" i="1"/>
  <c r="F2" i="2"/>
  <c r="F2" i="1"/>
  <c r="E2" i="2"/>
  <c r="E2" i="1"/>
</calcChain>
</file>

<file path=xl/comments1.xml><?xml version="1.0" encoding="utf-8"?>
<comments xmlns="http://schemas.openxmlformats.org/spreadsheetml/2006/main">
  <authors>
    <author xml:space="preserve"> </author>
  </authors>
  <commentList>
    <comment ref="H73" authorId="0" shapeId="0">
      <text>
        <r>
          <rPr>
            <sz val="9"/>
            <color indexed="81"/>
            <rFont val="MS P ゴシック"/>
            <family val="3"/>
            <charset val="128"/>
          </rPr>
          <t>施設番号1388ハイトピア伊賀の敷地面積に統一</t>
        </r>
      </text>
    </comment>
    <comment ref="H74" authorId="0" shapeId="0">
      <text>
        <r>
          <rPr>
            <sz val="9"/>
            <color indexed="81"/>
            <rFont val="MS P ゴシック"/>
            <family val="3"/>
            <charset val="128"/>
          </rPr>
          <t>施設番号1388ハイトピア伊賀の敷地面積に統一</t>
        </r>
      </text>
    </comment>
    <comment ref="H102" authorId="0" shapeId="0">
      <text>
        <r>
          <rPr>
            <sz val="9"/>
            <color indexed="81"/>
            <rFont val="MS P ゴシック"/>
            <family val="3"/>
            <charset val="128"/>
          </rPr>
          <t>施設番号1388ハイトピア伊賀の敷地面積に統一</t>
        </r>
      </text>
    </comment>
    <comment ref="H188" authorId="0" shapeId="0">
      <text>
        <r>
          <rPr>
            <sz val="9"/>
            <color indexed="81"/>
            <rFont val="MS P ゴシック"/>
            <family val="3"/>
            <charset val="128"/>
          </rPr>
          <t>施設番号1388ハイトピア伊賀の敷地面積に統一</t>
        </r>
      </text>
    </comment>
    <comment ref="H221" authorId="0" shapeId="0">
      <text>
        <r>
          <rPr>
            <sz val="9"/>
            <color indexed="81"/>
            <rFont val="MS P ゴシック"/>
            <family val="3"/>
            <charset val="128"/>
          </rPr>
          <t>施設番号1388ハイトピア伊賀の敷地面積に統一</t>
        </r>
      </text>
    </comment>
  </commentList>
</comments>
</file>

<file path=xl/sharedStrings.xml><?xml version="1.0" encoding="utf-8"?>
<sst xmlns="http://schemas.openxmlformats.org/spreadsheetml/2006/main" count="11285" uniqueCount="1151">
  <si>
    <t>年</t>
  </si>
  <si>
    <t>月</t>
  </si>
  <si>
    <t>施設番号</t>
  </si>
  <si>
    <t>施設名</t>
  </si>
  <si>
    <t>電気料金</t>
  </si>
  <si>
    <t>ガス代</t>
  </si>
  <si>
    <t>燃料代</t>
  </si>
  <si>
    <t>重油代</t>
  </si>
  <si>
    <t>上水道料</t>
  </si>
  <si>
    <t>下水道料</t>
  </si>
  <si>
    <t>その他</t>
  </si>
  <si>
    <t>伊賀消防署・西分署</t>
  </si>
  <si>
    <t>大山田子育て支援センター</t>
  </si>
  <si>
    <t>ハイトピア伊賀公共公益施設(５階)生涯学習センター</t>
  </si>
  <si>
    <t>教育研究センター</t>
  </si>
  <si>
    <t>初瀬街道交流の館「たわらや」</t>
  </si>
  <si>
    <t>上野図書館</t>
  </si>
  <si>
    <t>上野運動公園スポーツセンター</t>
  </si>
  <si>
    <t>伊賀上野武道館</t>
  </si>
  <si>
    <t>伊賀消防署・丸山分署</t>
  </si>
  <si>
    <t>阿山Ｂ＆Ｇ海洋センター</t>
  </si>
  <si>
    <t>阿山第1運動公園(屋内ゲートボール)</t>
  </si>
  <si>
    <t>大山田Ｂ＆Ｇ海洋センター</t>
  </si>
  <si>
    <t>大山田東体育館</t>
  </si>
  <si>
    <t>青山高尾体育館</t>
  </si>
  <si>
    <t>青山児童屋内体育施設</t>
  </si>
  <si>
    <t>【計画外】伊賀市民体育館</t>
  </si>
  <si>
    <t>伊賀消防署・東分署</t>
  </si>
  <si>
    <t>上野運動公園テニスコート</t>
  </si>
  <si>
    <t>ゆめが丘テニスコート</t>
  </si>
  <si>
    <t>上野緑ケ丘テニスコート</t>
  </si>
  <si>
    <t>青山テニスコート</t>
  </si>
  <si>
    <t>ゆめが丘多目的広場</t>
  </si>
  <si>
    <t>上野運動公園競技場</t>
  </si>
  <si>
    <t>上野運動公園野球場</t>
  </si>
  <si>
    <t>いがまちスポーツセンター</t>
  </si>
  <si>
    <t>島ヶ原運動広場</t>
  </si>
  <si>
    <t>伊賀消防署・島ヶ原分署</t>
  </si>
  <si>
    <t>大山田東グラウンド</t>
  </si>
  <si>
    <t>阿山第２運動公園</t>
  </si>
  <si>
    <t>青山グラウンド</t>
  </si>
  <si>
    <t>青山高尾グラウンド</t>
  </si>
  <si>
    <t>青山矢持グラウンド</t>
  </si>
  <si>
    <t>だんじり会館</t>
  </si>
  <si>
    <t>伊賀消防署・阿山分署</t>
  </si>
  <si>
    <t>岩倉峡公園</t>
  </si>
  <si>
    <t>伊賀焼伝統産業会館</t>
  </si>
  <si>
    <t>阿山ふるさとの森</t>
  </si>
  <si>
    <t>青山ハーモニーフォレスト</t>
  </si>
  <si>
    <t>道の駅あやま（阿山交流促進施設）</t>
  </si>
  <si>
    <t>道の駅いが伊賀サービスエリア</t>
  </si>
  <si>
    <t>伊賀消防署・大山田分署</t>
  </si>
  <si>
    <t>【計画外】総合福祉会館</t>
  </si>
  <si>
    <t>大山田福祉センター</t>
  </si>
  <si>
    <t>伊賀消防署・南分署</t>
  </si>
  <si>
    <t>青山福祉センター</t>
  </si>
  <si>
    <t>盲人ホーム</t>
  </si>
  <si>
    <t>阿山ホームかざぐるま</t>
  </si>
  <si>
    <t>きらめき工房いが</t>
  </si>
  <si>
    <t>きらめき工房あおやま</t>
  </si>
  <si>
    <t>ハイトピア伊賀公共公益施設(４階)保健センター</t>
  </si>
  <si>
    <t>健診センター</t>
  </si>
  <si>
    <t>いがまち保健福祉センター</t>
  </si>
  <si>
    <t>上野東小学校</t>
  </si>
  <si>
    <t>阿山保健福祉センター</t>
  </si>
  <si>
    <t>青山保健センター</t>
  </si>
  <si>
    <t>山田診療所(大山田保健センター)</t>
  </si>
  <si>
    <t>阿波診療所</t>
  </si>
  <si>
    <t>車坂（北）団地</t>
  </si>
  <si>
    <t>車坂（南）団地</t>
  </si>
  <si>
    <t>緑ケ丘中町（北）団地</t>
  </si>
  <si>
    <t>緑ケ丘中町（南）団地</t>
  </si>
  <si>
    <t>緑ケ丘南町団地</t>
  </si>
  <si>
    <t>上野西小学校</t>
  </si>
  <si>
    <t>緑ケ丘東町団地</t>
  </si>
  <si>
    <t>三田団地</t>
  </si>
  <si>
    <t>城ヶ丘団地</t>
  </si>
  <si>
    <t>上之庄団地</t>
  </si>
  <si>
    <t>荒木団地</t>
  </si>
  <si>
    <t>木根団地</t>
  </si>
  <si>
    <t>八幡町簡平団地</t>
  </si>
  <si>
    <t>久米町団地</t>
  </si>
  <si>
    <t>久米子安団地</t>
  </si>
  <si>
    <t>寺田団地</t>
  </si>
  <si>
    <t>久米小学校</t>
  </si>
  <si>
    <t>下郡団地</t>
  </si>
  <si>
    <t>天神橋団地</t>
  </si>
  <si>
    <t>坂之西団地</t>
  </si>
  <si>
    <t>丸内団地</t>
  </si>
  <si>
    <t>島ヶ原団地</t>
  </si>
  <si>
    <t>河合団地</t>
  </si>
  <si>
    <t>馬場小倉団地</t>
  </si>
  <si>
    <t>中友田団地</t>
  </si>
  <si>
    <t>玉滝団地</t>
  </si>
  <si>
    <t>槙山団地</t>
  </si>
  <si>
    <t>【計画外】本庁舎</t>
  </si>
  <si>
    <t>成和西小学校</t>
  </si>
  <si>
    <t>丸柱団地</t>
  </si>
  <si>
    <t>野下団地</t>
  </si>
  <si>
    <t>上ノ代第２団地</t>
  </si>
  <si>
    <t>宝楽山第３団地</t>
  </si>
  <si>
    <t>宝楽山第４団地</t>
  </si>
  <si>
    <t>西が森団地</t>
  </si>
  <si>
    <t>沢代団地</t>
  </si>
  <si>
    <t>松尾団地</t>
  </si>
  <si>
    <t>下川原団地</t>
  </si>
  <si>
    <t>久米団地</t>
  </si>
  <si>
    <t>上之丘団地</t>
  </si>
  <si>
    <t>西手団地</t>
  </si>
  <si>
    <t>西之平団地</t>
  </si>
  <si>
    <t>さつき団地</t>
  </si>
  <si>
    <t>石ヶ畑団地</t>
  </si>
  <si>
    <t>大土団地</t>
  </si>
  <si>
    <t>上柘植団地</t>
  </si>
  <si>
    <t>城山団地</t>
  </si>
  <si>
    <t>【計画外】上野東部地区市民センター</t>
  </si>
  <si>
    <t>上野北小学校</t>
  </si>
  <si>
    <t>上野西部地区市民センター</t>
  </si>
  <si>
    <t>上野南部地区市民センター</t>
  </si>
  <si>
    <t>小田地区市民センター</t>
  </si>
  <si>
    <t>久米地区市民センター</t>
  </si>
  <si>
    <t>花之木地区市民センター</t>
  </si>
  <si>
    <t>長田地区市民センター</t>
  </si>
  <si>
    <t>新居地区市民センター</t>
  </si>
  <si>
    <t>三田地区市民センター</t>
  </si>
  <si>
    <t>諏訪地区市民センター</t>
  </si>
  <si>
    <t>三訪小学校</t>
  </si>
  <si>
    <t>府中地区市民センター</t>
  </si>
  <si>
    <t>中瀬地区市民センター</t>
  </si>
  <si>
    <t>友生地区市民センター</t>
  </si>
  <si>
    <t>猪田地区市民センター</t>
  </si>
  <si>
    <t>依那古地区市民センター</t>
  </si>
  <si>
    <t>比自岐地区市民センター</t>
  </si>
  <si>
    <t>きじが台地区市民センター</t>
  </si>
  <si>
    <t>神戸地区市民センター</t>
  </si>
  <si>
    <t>古山地区市民センター</t>
  </si>
  <si>
    <t>府中小学校</t>
  </si>
  <si>
    <t>ゆめが丘地区市民センター</t>
  </si>
  <si>
    <t>柘植地区市民センター</t>
  </si>
  <si>
    <t>壬生野地区市民センター</t>
  </si>
  <si>
    <t>島ヶ原地区市民センター</t>
  </si>
  <si>
    <t>鞆田地区市民センター</t>
  </si>
  <si>
    <t>玉滝・内保高齢者活動センター</t>
  </si>
  <si>
    <t>丸柱山村活性化支援センター</t>
  </si>
  <si>
    <t>山田地区市民センター</t>
  </si>
  <si>
    <t>中瀬小学校</t>
  </si>
  <si>
    <t>布引地区市民センター</t>
  </si>
  <si>
    <t>阿波地区市民センター</t>
  </si>
  <si>
    <t>矢持地区市民センター</t>
  </si>
  <si>
    <t>桐ヶ丘地区市民センター</t>
  </si>
  <si>
    <t>高尾地区市民センター</t>
  </si>
  <si>
    <t>上津地区市民センター</t>
  </si>
  <si>
    <t>博要地区市民センター</t>
  </si>
  <si>
    <t>友生小学校</t>
  </si>
  <si>
    <t>伊賀市文化会館</t>
  </si>
  <si>
    <t>あやま文化センター</t>
  </si>
  <si>
    <t>青山ホール</t>
  </si>
  <si>
    <t>ゆめぽりすセンター</t>
  </si>
  <si>
    <t>いがまち公民館</t>
  </si>
  <si>
    <t>成和東小学校</t>
  </si>
  <si>
    <t>大山田農村環境改善センター</t>
  </si>
  <si>
    <t>大山田公民館</t>
  </si>
  <si>
    <t>島ヶ原会館</t>
  </si>
  <si>
    <t>ハイトピア伊賀公共公益施設(４階)男女共同参画センター</t>
  </si>
  <si>
    <t>木興町市民館</t>
  </si>
  <si>
    <t>久米町市民館</t>
  </si>
  <si>
    <t>八幡町市民館</t>
  </si>
  <si>
    <t>八幡教育集会所</t>
  </si>
  <si>
    <t>リバティなかせ/教育集会所</t>
  </si>
  <si>
    <t>寺田教育集会所</t>
  </si>
  <si>
    <t>寺田市民館</t>
  </si>
  <si>
    <t>下郡教育集会所（下郡コミュニティセンター）</t>
  </si>
  <si>
    <t>下郡市民館</t>
  </si>
  <si>
    <t>第４生活館</t>
  </si>
  <si>
    <t>依那古小学校</t>
  </si>
  <si>
    <t>第５生活館</t>
  </si>
  <si>
    <t>しろなみ児童館</t>
  </si>
  <si>
    <t>柘植老人憩いの家</t>
  </si>
  <si>
    <t>まえがわ隣保館</t>
  </si>
  <si>
    <t>まえがわ児童館・教育集会所</t>
  </si>
  <si>
    <t>まえがわ青少年活動センター</t>
  </si>
  <si>
    <t>大土教育集会所</t>
  </si>
  <si>
    <t>ライトピアおおやまだ</t>
  </si>
  <si>
    <t>青山文化センター</t>
  </si>
  <si>
    <t>伊賀支所庁舎</t>
  </si>
  <si>
    <t>老川教育集会所</t>
  </si>
  <si>
    <t>治田ふれあいプラザ</t>
  </si>
  <si>
    <t>柘植小学校</t>
  </si>
  <si>
    <t>阿保西部集会施設</t>
  </si>
  <si>
    <t>西柘植小学校</t>
  </si>
  <si>
    <t>蓑虫庵</t>
  </si>
  <si>
    <t>芭蕉翁記念館</t>
  </si>
  <si>
    <t>旧小田小学校　本館</t>
  </si>
  <si>
    <t>壬生野小学校</t>
  </si>
  <si>
    <t>旧崇広堂</t>
  </si>
  <si>
    <t>城之越遺跡学習館</t>
  </si>
  <si>
    <t>入交家住宅</t>
  </si>
  <si>
    <t>伊賀越資料館（鍵屋の辻遺跡）</t>
  </si>
  <si>
    <t>大山田郷土資料館</t>
  </si>
  <si>
    <t>【計画外】青山讃頌舎</t>
  </si>
  <si>
    <t>浄化センター</t>
  </si>
  <si>
    <t>さくらリサイクルセンター</t>
  </si>
  <si>
    <t>不燃物処理場</t>
  </si>
  <si>
    <t>上野総合市民病院</t>
  </si>
  <si>
    <t>斎苑</t>
  </si>
  <si>
    <t>環境センター</t>
  </si>
  <si>
    <t>市民農園管理施設</t>
  </si>
  <si>
    <t>阿山小学校</t>
  </si>
  <si>
    <t>教職員住宅</t>
  </si>
  <si>
    <t>大型共同作業所</t>
  </si>
  <si>
    <t>看護師宿舎</t>
  </si>
  <si>
    <t>職員宿舎</t>
  </si>
  <si>
    <t>伊賀市・名張市広域行政事務組合</t>
  </si>
  <si>
    <t>小田車庫</t>
  </si>
  <si>
    <t>寺田地区共同作業所</t>
  </si>
  <si>
    <t>八幡町共同作業所</t>
  </si>
  <si>
    <t>奥馬野共同作業所</t>
  </si>
  <si>
    <t>偲翁舎</t>
  </si>
  <si>
    <t>赤井家住宅</t>
  </si>
  <si>
    <t>俳聖殿</t>
  </si>
  <si>
    <t>上野南公園</t>
  </si>
  <si>
    <t>予野八重桜公園</t>
  </si>
  <si>
    <t>ハイトピア伊賀公共公益施設(B１階)地下駐車場</t>
  </si>
  <si>
    <t>【計画外】しらさぎ運動公園</t>
  </si>
  <si>
    <t>【計画外】芭蕉翁生家</t>
  </si>
  <si>
    <t>【計画外】西柘植地区市民センター</t>
  </si>
  <si>
    <t>大山田小学校</t>
  </si>
  <si>
    <t>上野公園</t>
  </si>
  <si>
    <t>上野運動公園</t>
  </si>
  <si>
    <t>鍵屋の辻史跡公園</t>
  </si>
  <si>
    <t>しらさぎ運動公園</t>
  </si>
  <si>
    <t>上野東公園</t>
  </si>
  <si>
    <t>芭蕉の森公園</t>
  </si>
  <si>
    <t>島ヶ原支所庁舎</t>
  </si>
  <si>
    <t>青山小学校</t>
  </si>
  <si>
    <t>1号街区公園（とりで公園）</t>
  </si>
  <si>
    <t>2号街区公園（風の丘公園）</t>
  </si>
  <si>
    <t>3号街区公園（つりばし公園）</t>
  </si>
  <si>
    <t>4号街区公園（天の川公園）</t>
  </si>
  <si>
    <t>崇広中学校</t>
  </si>
  <si>
    <t>くれは水辺公園</t>
  </si>
  <si>
    <t>さくら公園</t>
  </si>
  <si>
    <t>みずき公園</t>
  </si>
  <si>
    <t>ふたば公園</t>
  </si>
  <si>
    <t>緑ケ丘中学校</t>
  </si>
  <si>
    <t>城東中学校</t>
  </si>
  <si>
    <t>上野南中学校</t>
  </si>
  <si>
    <t>柘植中学校</t>
  </si>
  <si>
    <t>霊峰中学校</t>
  </si>
  <si>
    <t>島ヶ原小・中学校</t>
  </si>
  <si>
    <t>阿山中学校</t>
  </si>
  <si>
    <t>大山田中学校</t>
  </si>
  <si>
    <t>青山中学校</t>
  </si>
  <si>
    <t>いがっこ給食センター夢</t>
  </si>
  <si>
    <t>【計画外】いがっこ給食センター元気</t>
  </si>
  <si>
    <t>猪田保育所</t>
  </si>
  <si>
    <t>神戸保育所</t>
  </si>
  <si>
    <t>しろなみ保育所</t>
  </si>
  <si>
    <t>新居保育所</t>
  </si>
  <si>
    <t>柘植保育園</t>
  </si>
  <si>
    <t>西柘植保育園</t>
  </si>
  <si>
    <t>壬生野保育園</t>
  </si>
  <si>
    <t>希望ヶ丘保育園</t>
  </si>
  <si>
    <t>島ヶ原保育所</t>
  </si>
  <si>
    <t>あやま保育所</t>
  </si>
  <si>
    <t>ともだ保育所</t>
  </si>
  <si>
    <t>たまたき保育所</t>
  </si>
  <si>
    <t>大山田保育園</t>
  </si>
  <si>
    <t>さくら保育園</t>
  </si>
  <si>
    <t>桃青の丘幼稚園</t>
  </si>
  <si>
    <t>放課後児童クラブキッズうえの</t>
  </si>
  <si>
    <t>放課後児童クラブフレンズうえの</t>
  </si>
  <si>
    <t>放課後児童クラブ第２フレンズうえの</t>
  </si>
  <si>
    <t>放課後児童クラブウイングうえの</t>
  </si>
  <si>
    <t>放課後児童クラブふたば</t>
  </si>
  <si>
    <t>放課後児童クラブ風の丘</t>
  </si>
  <si>
    <t>放課後児童クラブ第２風の丘</t>
  </si>
  <si>
    <t>中瀬放課後児童クラブ「ネバーランド」</t>
  </si>
  <si>
    <t>壬生野放課後児童クラブ</t>
  </si>
  <si>
    <t>【計画外】消防本部・伊賀消防署</t>
  </si>
  <si>
    <t>島ヶ原放課後児童クラブ</t>
  </si>
  <si>
    <t>阿山放課後児童クラブ「ポップコーン」</t>
  </si>
  <si>
    <t>大山田放課後児童クラブ「あっとほうむ」</t>
  </si>
  <si>
    <t>放課後児童クラブ「げんきクラブ」</t>
  </si>
  <si>
    <t>【計画外】三訪放課後児童クラブ</t>
  </si>
  <si>
    <t>【計画外】成和東放課後児童クラブ</t>
  </si>
  <si>
    <t>【計画外】成和西放課後児童クラブ</t>
  </si>
  <si>
    <t>【計画外】上野北放課後児童クラブ</t>
  </si>
  <si>
    <t>【計画外】西柘植放課後児童クラブ</t>
  </si>
  <si>
    <t>ハイトピア伊賀公共公益施設(４階)子育て包括支援センター</t>
  </si>
  <si>
    <t>上野万町市民緑地</t>
  </si>
  <si>
    <t>上野桑町市民緑地</t>
  </si>
  <si>
    <t>もみじ公園</t>
  </si>
  <si>
    <t>【計画外】花垣地区市民センター</t>
  </si>
  <si>
    <t>【計画外】青山複合施設</t>
  </si>
  <si>
    <t>ハイトピア伊賀</t>
  </si>
  <si>
    <t>電気</t>
    <rPh sb="0" eb="2">
      <t>デンキ</t>
    </rPh>
    <phoneticPr fontId="18"/>
  </si>
  <si>
    <t>水道</t>
    <rPh sb="0" eb="2">
      <t>スイドウ</t>
    </rPh>
    <phoneticPr fontId="18"/>
  </si>
  <si>
    <t>ガス・燃料代</t>
    <rPh sb="3" eb="5">
      <t>ネンリョウ</t>
    </rPh>
    <rPh sb="5" eb="6">
      <t>ダイ</t>
    </rPh>
    <phoneticPr fontId="18"/>
  </si>
  <si>
    <t>その他</t>
    <rPh sb="2" eb="3">
      <t>タ</t>
    </rPh>
    <phoneticPr fontId="18"/>
  </si>
  <si>
    <t>利用者数</t>
  </si>
  <si>
    <t>対象</t>
  </si>
  <si>
    <t>市所有</t>
  </si>
  <si>
    <t>直営</t>
  </si>
  <si>
    <t>子育て支援事業、育児相談、窓口サービス</t>
  </si>
  <si>
    <t>ハイトピア伊賀公共公益施設の設置及び管理に関する条例</t>
  </si>
  <si>
    <t>上野</t>
  </si>
  <si>
    <t>公共用財産</t>
  </si>
  <si>
    <t>行政財産</t>
  </si>
  <si>
    <t>子育て支援施設</t>
  </si>
  <si>
    <t>児童福祉施設</t>
  </si>
  <si>
    <t>その他施設</t>
  </si>
  <si>
    <t>一般会計</t>
  </si>
  <si>
    <t>行政財産 公共用財産</t>
  </si>
  <si>
    <t>こども未来課</t>
  </si>
  <si>
    <t>市組織 健康福祉部</t>
  </si>
  <si>
    <t xml:space="preserve"> 伊賀市上野丸之内500</t>
  </si>
  <si>
    <t>市指定避難所</t>
  </si>
  <si>
    <t>H27開所</t>
  </si>
  <si>
    <t>社団法人伊賀市シルバー人材センター</t>
  </si>
  <si>
    <t>指定管理</t>
  </si>
  <si>
    <t>児童クラブ</t>
  </si>
  <si>
    <t>児童福祉法第34条の7／伊賀市放課後児童クラブ設置及び管理に関する条例</t>
  </si>
  <si>
    <t>伊賀</t>
  </si>
  <si>
    <t>最適化計画外</t>
  </si>
  <si>
    <t>放課後児童クラブ</t>
  </si>
  <si>
    <t xml:space="preserve"> 伊賀市新堂160</t>
  </si>
  <si>
    <t>H27開設（新居小学校内）、H29移転（新校舎建設のため）賃借建物</t>
  </si>
  <si>
    <t>新居放課後児童クラブ運営委員会</t>
  </si>
  <si>
    <t xml:space="preserve"> 伊賀市東高倉2055</t>
  </si>
  <si>
    <t>H28開設　賃借建物</t>
  </si>
  <si>
    <t>社会福祉法人伊賀市社会事業協会</t>
  </si>
  <si>
    <t>1899/12/31</t>
  </si>
  <si>
    <t xml:space="preserve"> 伊賀市大内748</t>
  </si>
  <si>
    <t>平成28年開設、平成29年4月移転</t>
  </si>
  <si>
    <t>社会福祉法人 伊賀市社会事業協会</t>
  </si>
  <si>
    <t xml:space="preserve"> 伊賀市猪田1350</t>
  </si>
  <si>
    <t>市拠点避難所</t>
  </si>
  <si>
    <t>H27.4開所　三田地区市民センター２階を利用</t>
  </si>
  <si>
    <t xml:space="preserve"> 伊賀市三田986番1</t>
  </si>
  <si>
    <t>放課後児童クラブ「げんきクラブ」保護者会</t>
  </si>
  <si>
    <t>青山</t>
  </si>
  <si>
    <t xml:space="preserve"> 伊賀市桐ヶ丘二丁目266</t>
  </si>
  <si>
    <t>大山田放課後児童クラブ運営委員会</t>
  </si>
  <si>
    <t>大山田</t>
  </si>
  <si>
    <t xml:space="preserve"> 伊賀市平田25</t>
  </si>
  <si>
    <t>阿山放課後児童クラブ運営委員会</t>
  </si>
  <si>
    <t>阿山</t>
  </si>
  <si>
    <t xml:space="preserve"> 伊賀市馬場1045</t>
  </si>
  <si>
    <t>島ヶ原放課後児童クラブ運営委員会</t>
  </si>
  <si>
    <t>島ヶ原</t>
  </si>
  <si>
    <t>島ヶ原中学校</t>
  </si>
  <si>
    <t>島ヶ原小学校</t>
  </si>
  <si>
    <t xml:space="preserve"> 伊賀市島ヶ原4696番9</t>
  </si>
  <si>
    <t>出動・出場件数</t>
  </si>
  <si>
    <t>火災、救急、救助業務、予防業務等</t>
  </si>
  <si>
    <t>消防組織法第10条第１項／伊賀市消防本部及び消防署の設置等に関する条例</t>
  </si>
  <si>
    <t>公用財産</t>
  </si>
  <si>
    <t>消防施設</t>
  </si>
  <si>
    <t>行政財産 公用財産</t>
  </si>
  <si>
    <t>消防総務課</t>
  </si>
  <si>
    <t>市組織 消防本部</t>
  </si>
  <si>
    <t xml:space="preserve"> 伊賀市緑ケ丘東町920番</t>
  </si>
  <si>
    <t>介護予防施設として建設し、現在は放課後児童クラブが施設の一部を利用している。</t>
  </si>
  <si>
    <t>壬生野放課後児童クラブ運営委員会</t>
  </si>
  <si>
    <t xml:space="preserve"> 伊賀市川東1659番5</t>
  </si>
  <si>
    <t xml:space="preserve"> 伊賀市西明寺105</t>
  </si>
  <si>
    <t xml:space="preserve"> 伊賀市ゆめが丘六丁目6</t>
  </si>
  <si>
    <t xml:space="preserve"> 伊賀市ゆめが丘二丁目11</t>
  </si>
  <si>
    <t xml:space="preserve"> 伊賀市上野紺屋町3181</t>
  </si>
  <si>
    <t xml:space="preserve"> 伊賀市西条114</t>
  </si>
  <si>
    <t xml:space="preserve"> 伊賀市緑ケ丘本町4153</t>
  </si>
  <si>
    <t xml:space="preserve"> 伊賀市緑ケ丘中町4354</t>
  </si>
  <si>
    <t xml:space="preserve"> 伊賀市上野徳居町3276</t>
  </si>
  <si>
    <t>園児・児童・生徒数</t>
  </si>
  <si>
    <t>保育サービス</t>
  </si>
  <si>
    <t>学校教育法第2条第1項／伊賀市立幼稚園条例</t>
  </si>
  <si>
    <t>保育所（園）幼稚園（幼）</t>
  </si>
  <si>
    <t>幼稚園</t>
  </si>
  <si>
    <t>学校</t>
  </si>
  <si>
    <t>保育幼稚園課</t>
  </si>
  <si>
    <t xml:space="preserve"> 伊賀市上野丸之内177番1</t>
  </si>
  <si>
    <t>園児用であって避難用でないため「無」となる</t>
  </si>
  <si>
    <t>児童福祉法第35条第3項／伊賀市保育所条例</t>
  </si>
  <si>
    <t>保育所（園）幼稚園（保）</t>
  </si>
  <si>
    <t>保育所</t>
  </si>
  <si>
    <t xml:space="preserve"> 伊賀市阿保1152</t>
  </si>
  <si>
    <t xml:space="preserve"> 伊賀市平田7</t>
  </si>
  <si>
    <t xml:space="preserve"> 伊賀市玉滝9530番1</t>
  </si>
  <si>
    <t xml:space="preserve"> 伊賀市中友田1311番1</t>
  </si>
  <si>
    <t xml:space="preserve"> 伊賀市馬場1090番2</t>
  </si>
  <si>
    <t xml:space="preserve"> 伊賀市島ヶ原4736</t>
  </si>
  <si>
    <t xml:space="preserve"> 伊賀市希望ヶ丘西四丁目5番30</t>
  </si>
  <si>
    <t xml:space="preserve"> 伊賀市川東2652</t>
  </si>
  <si>
    <t xml:space="preserve"> 伊賀市新堂118番1</t>
  </si>
  <si>
    <t xml:space="preserve"> 伊賀市柘植町1888</t>
  </si>
  <si>
    <t xml:space="preserve"> 伊賀市西高倉4642番1</t>
  </si>
  <si>
    <t xml:space="preserve"> 伊賀市久米町103番1</t>
  </si>
  <si>
    <t>神戸小学校</t>
  </si>
  <si>
    <t xml:space="preserve"> 伊賀市上神戸764番3</t>
  </si>
  <si>
    <t xml:space="preserve"> 伊賀市猪田1470番1</t>
  </si>
  <si>
    <t>提供食数</t>
  </si>
  <si>
    <t>給食物資の調達・保管、給食の調理・運搬</t>
  </si>
  <si>
    <t>地方教育行政の組織及び運営に関する法律第30条／伊賀市給食センター</t>
  </si>
  <si>
    <t>給食センター</t>
  </si>
  <si>
    <t>給食施設</t>
  </si>
  <si>
    <t>教育委員会 給食センター</t>
  </si>
  <si>
    <t>一部委託</t>
  </si>
  <si>
    <t xml:space="preserve"> 伊賀市ゆめが丘七丁目9番4</t>
  </si>
  <si>
    <t>伊賀市立学校設置条例</t>
  </si>
  <si>
    <t>中学校</t>
  </si>
  <si>
    <t>教育総務課</t>
  </si>
  <si>
    <t>教育委員会 事務局</t>
  </si>
  <si>
    <t xml:space="preserve"> 伊賀市阿保1870</t>
  </si>
  <si>
    <t>補強後0.80</t>
  </si>
  <si>
    <t xml:space="preserve"> 伊賀市平田655</t>
  </si>
  <si>
    <t xml:space="preserve"> 伊賀市千貝10</t>
  </si>
  <si>
    <t xml:space="preserve"> 伊賀市島ヶ原514番2</t>
  </si>
  <si>
    <t xml:space="preserve"> 伊賀市柘植町1881</t>
  </si>
  <si>
    <t xml:space="preserve"> 伊賀市森寺1445番2</t>
  </si>
  <si>
    <t xml:space="preserve"> 伊賀市印代450</t>
  </si>
  <si>
    <t>年間稼働日数</t>
  </si>
  <si>
    <t>不明</t>
  </si>
  <si>
    <t>普通財産</t>
  </si>
  <si>
    <t>普通財産 普通財産</t>
  </si>
  <si>
    <t>青山支所</t>
  </si>
  <si>
    <t>市組織 地域連携部</t>
  </si>
  <si>
    <t xml:space="preserve"> 伊賀市阿保1417番1</t>
  </si>
  <si>
    <t>【計画外】旧阿保地区市民センター分館</t>
  </si>
  <si>
    <t>対象外</t>
  </si>
  <si>
    <t>なし</t>
  </si>
  <si>
    <t>公園管理用</t>
  </si>
  <si>
    <t>都市計画課</t>
  </si>
  <si>
    <t>市組織 建設部</t>
  </si>
  <si>
    <t xml:space="preserve"> 三重県伊賀市東高倉字岡出1145番外1筆</t>
  </si>
  <si>
    <t>面積：502㎡</t>
  </si>
  <si>
    <t>東高倉市民緑地</t>
  </si>
  <si>
    <t xml:space="preserve"> 三重県伊賀市上野万町2324番外5筆</t>
  </si>
  <si>
    <t>面積：722.93㎡</t>
  </si>
  <si>
    <t xml:space="preserve"> 三重県伊賀市上野桑町1971番1外4筆</t>
  </si>
  <si>
    <t>面積：1,928㎡</t>
  </si>
  <si>
    <t>耐震補強後0.77</t>
  </si>
  <si>
    <t xml:space="preserve"> 三重県伊賀市阿保字楳ケ森158番地</t>
  </si>
  <si>
    <t>面積：11,629㎡</t>
  </si>
  <si>
    <t>青山北部公園</t>
  </si>
  <si>
    <t xml:space="preserve"> 三重県伊賀市阿保字西ケ森1853-1番地</t>
  </si>
  <si>
    <t>面積：16,354㎡</t>
  </si>
  <si>
    <t>青山中央公園</t>
  </si>
  <si>
    <t xml:space="preserve"> 三重県伊賀市柘植町8900-29番地</t>
  </si>
  <si>
    <t>面積：2500㎡</t>
  </si>
  <si>
    <t>まえがわ児童公園</t>
  </si>
  <si>
    <t xml:space="preserve"> 三重県伊賀市寺田字新太夫1894番地の1</t>
  </si>
  <si>
    <t>面積：1,358㎡</t>
  </si>
  <si>
    <t>寺田児童公園</t>
  </si>
  <si>
    <t xml:space="preserve"> 三重県伊賀市上野紺屋町3181番地の2</t>
  </si>
  <si>
    <t>面積：1071㎡</t>
  </si>
  <si>
    <t xml:space="preserve"> 三重県伊賀市平野城北町91番地</t>
  </si>
  <si>
    <t>面積：1,900.91㎡</t>
  </si>
  <si>
    <t xml:space="preserve"> 三重県伊賀市服部町三丁目85番地</t>
  </si>
  <si>
    <t>面積：1,400.9㎡</t>
  </si>
  <si>
    <t xml:space="preserve"> 三重県伊賀市平野西町100番地</t>
  </si>
  <si>
    <t>面積：2,701.96㎡</t>
  </si>
  <si>
    <t xml:space="preserve"> 三重県伊賀市平野西町117番地</t>
  </si>
  <si>
    <t>面積：19,998㎡</t>
  </si>
  <si>
    <t xml:space="preserve"> 三重県伊賀市ゆめが丘三丁目15番地の10</t>
  </si>
  <si>
    <t>面積：457.50㎡</t>
  </si>
  <si>
    <t>ゆめが丘７号緑地</t>
  </si>
  <si>
    <t xml:space="preserve"> 伊賀市上野丸之内78</t>
  </si>
  <si>
    <t xml:space="preserve"> 三重県伊賀市ゆめが丘六丁目32番地</t>
  </si>
  <si>
    <t>面積：5,846.29㎡</t>
  </si>
  <si>
    <t>ゆめが丘６号緑地</t>
  </si>
  <si>
    <t xml:space="preserve"> 三重県伊賀市ゆめが丘六丁目33番地</t>
  </si>
  <si>
    <t>面積：4,746.67㎡</t>
  </si>
  <si>
    <t>ゆめが丘５号緑地</t>
  </si>
  <si>
    <t xml:space="preserve"> 三重県伊賀市ゆめが丘七丁目12番地</t>
  </si>
  <si>
    <t>面積：11,840.20㎡</t>
  </si>
  <si>
    <t>ゆめが丘４号緑地</t>
  </si>
  <si>
    <t xml:space="preserve"> 三重県伊賀市ゆめが丘七丁目11番地</t>
  </si>
  <si>
    <t>面積：19,582.06㎡</t>
  </si>
  <si>
    <t>ゆめが丘３号緑地</t>
  </si>
  <si>
    <t xml:space="preserve"> 三重県伊賀市ゆめが丘七丁目10番地の1</t>
  </si>
  <si>
    <t>面積：18,801.87㎡</t>
  </si>
  <si>
    <t>ゆめが丘2号緑地</t>
  </si>
  <si>
    <t xml:space="preserve"> 三重県伊賀市ゆめが丘一丁目4番地の1</t>
  </si>
  <si>
    <t>面積：21,545.78㎡</t>
  </si>
  <si>
    <t>ゆめが丘1号緑地</t>
  </si>
  <si>
    <t xml:space="preserve"> 三重県伊賀市ゆめが丘六丁目10番地の4</t>
  </si>
  <si>
    <t>面積：2,500㎡</t>
  </si>
  <si>
    <t xml:space="preserve"> 三重県伊賀市ゆめが丘二丁目13番地</t>
  </si>
  <si>
    <t>面積：2,504.30㎡</t>
  </si>
  <si>
    <t xml:space="preserve"> 三重県伊賀市ゆめが丘五丁目10番地の3</t>
  </si>
  <si>
    <t>面積：2,500.09㎡</t>
  </si>
  <si>
    <t xml:space="preserve"> 三重県伊賀市ゆめが丘四丁目12番地の9</t>
  </si>
  <si>
    <t>小学校</t>
  </si>
  <si>
    <t xml:space="preserve"> 伊賀市阿保1789</t>
  </si>
  <si>
    <t>証明書等発行件数</t>
  </si>
  <si>
    <t>窓口サービス、証明発行</t>
  </si>
  <si>
    <t>地方自治法第155条第1項／伊賀市支所設置条例</t>
  </si>
  <si>
    <t>庁舎</t>
  </si>
  <si>
    <t>本庁舎(支所含む)</t>
  </si>
  <si>
    <t>島ヶ原支所</t>
  </si>
  <si>
    <t xml:space="preserve"> 伊賀市島ヶ原4913</t>
  </si>
  <si>
    <t xml:space="preserve"> 三重県伊賀市ゆめが丘七丁目13番地</t>
  </si>
  <si>
    <t>面積：122,589.84㎡</t>
  </si>
  <si>
    <t xml:space="preserve"> 三重県伊賀市長田2384番地</t>
  </si>
  <si>
    <t>面積：8,354㎡</t>
  </si>
  <si>
    <t xml:space="preserve"> 三重県伊賀市西高倉6358番地の1</t>
  </si>
  <si>
    <t>面積：222,000㎡</t>
  </si>
  <si>
    <t xml:space="preserve"> 三重県伊賀市西明寺3201番地の1</t>
  </si>
  <si>
    <t>面積：79,866㎡</t>
  </si>
  <si>
    <t xml:space="preserve"> 三重県伊賀市下郡27番地の4</t>
  </si>
  <si>
    <t>面積：1,763㎡</t>
  </si>
  <si>
    <t>下郡児童公園</t>
  </si>
  <si>
    <t xml:space="preserve"> 三重県伊賀市下友生3006番地1</t>
  </si>
  <si>
    <t>面積：79,000㎡</t>
  </si>
  <si>
    <t xml:space="preserve"> 三重県伊賀市小田町1338番地</t>
  </si>
  <si>
    <t>面積：4,993.63㎡</t>
  </si>
  <si>
    <t xml:space="preserve"> 三重県伊賀市小田町467番地</t>
  </si>
  <si>
    <t>面積：92,750㎡</t>
  </si>
  <si>
    <t xml:space="preserve"> 三重県伊賀市上野丸之内122番地1</t>
  </si>
  <si>
    <t>面積：126,020㎡</t>
  </si>
  <si>
    <t>地区市民センター</t>
  </si>
  <si>
    <t>上野支所</t>
  </si>
  <si>
    <t xml:space="preserve"> 伊賀市予野9669番2</t>
  </si>
  <si>
    <t xml:space="preserve"> 伊賀市阿保151番1</t>
  </si>
  <si>
    <t>アオーネ</t>
  </si>
  <si>
    <t>公益施設、公益業務施設、商業施設、業務施設、駐車場からなる延べ床面積10,248.76㎡の複合施設（地下１階、地上５階）</t>
  </si>
  <si>
    <t>区分所有</t>
  </si>
  <si>
    <t>中心市街地推進課</t>
  </si>
  <si>
    <t>市組織 産業振興部</t>
  </si>
  <si>
    <t>伊賀支所</t>
  </si>
  <si>
    <t xml:space="preserve"> 伊賀市下柘植6243</t>
  </si>
  <si>
    <t>資料館記念館（文）</t>
  </si>
  <si>
    <t>文化財施設</t>
  </si>
  <si>
    <t>文化振興課</t>
  </si>
  <si>
    <t>市組織 企画振興部</t>
  </si>
  <si>
    <t xml:space="preserve"> 伊賀市上野赤坂町304</t>
  </si>
  <si>
    <t>屋内スポーツ施設</t>
  </si>
  <si>
    <t>体育施設</t>
  </si>
  <si>
    <t>スポーツ振興課</t>
  </si>
  <si>
    <t xml:space="preserve"> 伊賀市下友生3006番1</t>
  </si>
  <si>
    <t>生活環境課</t>
  </si>
  <si>
    <t>市組織 人権生活環境部</t>
  </si>
  <si>
    <t xml:space="preserve"> 伊賀市予野137</t>
  </si>
  <si>
    <t xml:space="preserve"> 伊賀市ゆめが丘七丁目13</t>
  </si>
  <si>
    <t xml:space="preserve"> 伊賀市上野丸之内122番1</t>
  </si>
  <si>
    <t xml:space="preserve"> 伊賀市上野忍町2491番１</t>
  </si>
  <si>
    <t xml:space="preserve"> 伊賀市上野丸之内117番13</t>
  </si>
  <si>
    <t>大山田支所</t>
  </si>
  <si>
    <t xml:space="preserve"> 伊賀市奥馬野140番1</t>
  </si>
  <si>
    <t>農林振興課</t>
  </si>
  <si>
    <t xml:space="preserve"> 伊賀市守田町585番</t>
  </si>
  <si>
    <t xml:space="preserve"> 伊賀市寺田1994</t>
  </si>
  <si>
    <t>管財課</t>
  </si>
  <si>
    <t>市組織 財務部</t>
  </si>
  <si>
    <t xml:space="preserve"> 伊賀市小田町1380番1</t>
  </si>
  <si>
    <t>市公債</t>
  </si>
  <si>
    <t>病院総務課</t>
  </si>
  <si>
    <t>市組織 上野総合市民病院</t>
  </si>
  <si>
    <t xml:space="preserve"> 伊賀市四十九町831番2</t>
  </si>
  <si>
    <t>同和課</t>
  </si>
  <si>
    <t xml:space="preserve"> 伊賀市柘植町10168番1</t>
  </si>
  <si>
    <t xml:space="preserve"> 伊賀市ゆめが丘二丁目１番６</t>
  </si>
  <si>
    <t>明日が楽しみな里づくり委員会</t>
  </si>
  <si>
    <t>貸農園利用者の休息及び交流促進</t>
  </si>
  <si>
    <t>地方自治法第244条の2／伊賀市農業公園の設置及び管理に関する条例</t>
  </si>
  <si>
    <t>その他一般施設（農）</t>
  </si>
  <si>
    <t>農業関連施設</t>
  </si>
  <si>
    <t xml:space="preserve"> 伊賀市予野11424番3</t>
  </si>
  <si>
    <t>利用件数</t>
  </si>
  <si>
    <t>水質検査・悪臭測定・環境政策課の事務</t>
  </si>
  <si>
    <t>地方自治法第244条の2第1項／伊賀市環境センターの設置及び管理に関する条例</t>
  </si>
  <si>
    <t>その他一般施設（そ環）</t>
  </si>
  <si>
    <t>その他環境衛生施設</t>
  </si>
  <si>
    <t xml:space="preserve"> 伊賀市治田3547番11</t>
  </si>
  <si>
    <t>火葬</t>
  </si>
  <si>
    <t>伊賀市斎苑条例</t>
  </si>
  <si>
    <t>その他全市対応施設（そ）</t>
  </si>
  <si>
    <t xml:space="preserve"> 伊賀市西明寺3216番1</t>
  </si>
  <si>
    <t>医療サービス</t>
  </si>
  <si>
    <t>伊賀市立上野総合市民病院事業の設置等に関する条例</t>
  </si>
  <si>
    <t>その他全市対応施設（病）</t>
  </si>
  <si>
    <t>病院施設</t>
  </si>
  <si>
    <t xml:space="preserve"> 伊賀市四十九町831番2他１筆</t>
  </si>
  <si>
    <t>不燃性廃棄物の処理</t>
  </si>
  <si>
    <t>伊賀市清掃施設の設置及び管理に関する条例</t>
  </si>
  <si>
    <t>供給処理施設（清ご）</t>
  </si>
  <si>
    <t>清掃施設／ごみ処理施設</t>
  </si>
  <si>
    <t xml:space="preserve"> 伊賀市西高倉4631</t>
  </si>
  <si>
    <t>委託</t>
  </si>
  <si>
    <t>可燃ごみの固形燃料化処理及び資源化ごみの処理</t>
  </si>
  <si>
    <t xml:space="preserve"> 伊賀市治田3547番13</t>
  </si>
  <si>
    <t>し尿及び浄化槽汚泥の生物化学的消化処理</t>
  </si>
  <si>
    <t>供給処理施設（清し）</t>
  </si>
  <si>
    <t>清掃施設／し尿処理施設</t>
  </si>
  <si>
    <t xml:space="preserve"> 伊賀市長田4617番3</t>
  </si>
  <si>
    <t>歴史民俗資料の収集、保存及び展示、企画展等を実施する。</t>
  </si>
  <si>
    <t>上野歴史民俗資料館の設置及び管理に関する条例</t>
  </si>
  <si>
    <t xml:space="preserve"> 伊賀市別府718番3</t>
  </si>
  <si>
    <t>歴史資料の展示、図書閲覧・貸し出し</t>
  </si>
  <si>
    <t>大山田郷土資料館の設置及び管理に関する条例</t>
  </si>
  <si>
    <t>文化財課</t>
  </si>
  <si>
    <t xml:space="preserve"> 伊賀市富永1004番2</t>
  </si>
  <si>
    <t>資料館</t>
  </si>
  <si>
    <t>伊賀越資料館条例</t>
  </si>
  <si>
    <t>資料館記念館（商）</t>
  </si>
  <si>
    <t>商工観光施設／観光</t>
  </si>
  <si>
    <t>観光戦略課</t>
  </si>
  <si>
    <t xml:space="preserve"> 伊賀市小田町1321、1338</t>
  </si>
  <si>
    <t>1819（文政2年）を基本として復元整備</t>
  </si>
  <si>
    <t>公益財団法人 伊賀市文化都市協会</t>
  </si>
  <si>
    <t>資料の展示、イベント等を実施する。</t>
  </si>
  <si>
    <t>入交家住宅の設置及び管理に関する条例</t>
  </si>
  <si>
    <t xml:space="preserve"> 伊賀市上野相生町2828</t>
  </si>
  <si>
    <t>資料の展示、企画展等を実施する。</t>
  </si>
  <si>
    <t>城之越遺跡の設置及び管理に関する条例</t>
  </si>
  <si>
    <t xml:space="preserve"> 伊賀市比土4724</t>
  </si>
  <si>
    <t>1821(文政4年）創設</t>
  </si>
  <si>
    <t>史跡旧崇広堂の設置及び管理に関する条例</t>
  </si>
  <si>
    <t xml:space="preserve"> 伊賀市上野丸之内78番1</t>
  </si>
  <si>
    <t xml:space="preserve"> 伊賀市川東1786番3</t>
  </si>
  <si>
    <t>旧小田小学校本館の設置及び管理に関する条例</t>
  </si>
  <si>
    <t xml:space="preserve"> 伊賀市小田町141番1</t>
  </si>
  <si>
    <t>公益財団法人芭蕉翁顕彰会（Ｈ２４．７．２移行）</t>
  </si>
  <si>
    <t>芭蕉翁記念館及び蓑虫庵条例</t>
  </si>
  <si>
    <t xml:space="preserve"> 伊賀市上野西日南町1820</t>
  </si>
  <si>
    <t>伊賀市阿保西部自治会</t>
  </si>
  <si>
    <t>伊賀市集会施設条例</t>
  </si>
  <si>
    <t>小規模集会施設多目的集会施設</t>
  </si>
  <si>
    <t>集会所</t>
  </si>
  <si>
    <t xml:space="preserve"> 伊賀市阿保646</t>
  </si>
  <si>
    <t xml:space="preserve"> 伊賀市柘植町2343</t>
  </si>
  <si>
    <t>治田区自治会</t>
  </si>
  <si>
    <t>会議・集会・訓練</t>
  </si>
  <si>
    <t>地区コミュニティ施設設置条例</t>
  </si>
  <si>
    <t xml:space="preserve"> 伊賀市治田5244番4</t>
  </si>
  <si>
    <t>教育集会所事業、施設管理</t>
  </si>
  <si>
    <t>伊賀市教育集会所条例</t>
  </si>
  <si>
    <t>生活館市民館集会施設など（公）</t>
  </si>
  <si>
    <t>公民館／教育集会所</t>
  </si>
  <si>
    <t>生涯学習課</t>
  </si>
  <si>
    <t xml:space="preserve"> 伊賀市老川61番4</t>
  </si>
  <si>
    <t>保存水216本</t>
  </si>
  <si>
    <t xml:space="preserve"> 伊賀市下柘植728</t>
  </si>
  <si>
    <t>平成24年9月1日に指定され、備蓄なし</t>
  </si>
  <si>
    <t>隣保館事業、児童館事業、施設維持管理等</t>
  </si>
  <si>
    <t>青山文化センター設置条例</t>
  </si>
  <si>
    <t xml:space="preserve"> 伊賀市老川1790番1</t>
  </si>
  <si>
    <t>隣保館業務（地域福祉事業、啓発及び広報活動事業、地域交流事業等）教育集会所業務（地区学習会　小中学校生、識字教室等）</t>
  </si>
  <si>
    <t>ライトピアおおやまだ設置条例</t>
  </si>
  <si>
    <t xml:space="preserve"> 伊賀市奥馬野17</t>
  </si>
  <si>
    <t xml:space="preserve"> 伊賀市上村1350</t>
  </si>
  <si>
    <t>中学生友の会事業、高校生友の会事業、人権同和教育学習会事業、柔道教室事業、乳幼児育成事業（絵本の広場・すくすく広場）</t>
  </si>
  <si>
    <t>いがまち人権センター設置条例／伊賀市教育集会所条例</t>
  </si>
  <si>
    <t xml:space="preserve"> 伊賀市柘植町8898</t>
  </si>
  <si>
    <t>Isx=0.95(1F)、2.11(2F)、Isy=1.75(1F)</t>
  </si>
  <si>
    <t>人権の感性を養成するための各種教室事業（体験スクール・音楽教室・小学生地区学習会）、乳幼児育成事業（命のふれいあい学習会）、土曜開館事業（小学生自主学習会・野球教室・卓球教室・チャレンジ教室）</t>
  </si>
  <si>
    <t xml:space="preserve"> 伊賀市柘植町8898番4</t>
  </si>
  <si>
    <t>Isx=1.35、Isy=1.00</t>
  </si>
  <si>
    <t>各種相談事業開設事業（生活・福祉・就労・人権・児童子育て・総合健康相談）、高齢者対象福祉事業（外出支援・ミニデイサービス・配食サービス等）、生活向上事業（英語・珠算・パソコン教室等）、人権啓発事業（解放講座等）、人権情報発信事業（機関誌発行等）、交流事業（識字学級・ゴールドじんけんフェスタ等）、各種団体活動支援事業（老人会・婦人会・障害者の会、壮年会等）</t>
  </si>
  <si>
    <t>生活館市民館集会施設など（そ）</t>
  </si>
  <si>
    <t>その他公共用財産</t>
  </si>
  <si>
    <t>健康相談、保健衛生指導、教養文化活動、地域活動の推進、介護予防事業</t>
  </si>
  <si>
    <t>地方自治法第244条の2第１項／柘植老人憩いの家設置条例</t>
  </si>
  <si>
    <t>生活館市民館集会施設など（老）</t>
  </si>
  <si>
    <t>老人福祉施設</t>
  </si>
  <si>
    <t xml:space="preserve"> 伊賀市柘植町8687</t>
  </si>
  <si>
    <t>現在進められている「やはたまちづくり」計画の中で建替え予定</t>
  </si>
  <si>
    <t>児童の健全育成に関する総合サービス</t>
  </si>
  <si>
    <t>伊賀市児童館設置条例</t>
  </si>
  <si>
    <t>生活館市民館集会施設など（児）</t>
  </si>
  <si>
    <t xml:space="preserve"> 伊賀市八幡町</t>
  </si>
  <si>
    <t>施設の提供及び管理</t>
  </si>
  <si>
    <t>伊賀市生活館条例</t>
  </si>
  <si>
    <t>生活館市民館集会施設など（集）</t>
  </si>
  <si>
    <t xml:space="preserve"> 伊賀市八幡町1996番9、3298</t>
  </si>
  <si>
    <t xml:space="preserve"> 伊賀市沖265</t>
  </si>
  <si>
    <t xml:space="preserve"> 伊賀市八幡町3271番1、3275</t>
  </si>
  <si>
    <t>各種相談、社会福祉及び保健衛生、図書館</t>
  </si>
  <si>
    <t>地方自治法第244条の2第1項／伊賀市隣保館条例</t>
  </si>
  <si>
    <t xml:space="preserve"> 伊賀市下郡77番4</t>
  </si>
  <si>
    <t>人権啓発・小中地区学習</t>
  </si>
  <si>
    <t>伊賀市教育集会所条例　伊賀市集会所条例</t>
  </si>
  <si>
    <t xml:space="preserve"> 伊賀市下郡84番1</t>
  </si>
  <si>
    <t>各種相談事業、各種講座教室事業、地域福祉事業、地域交流事業、人権研修事業、人権啓発事業</t>
  </si>
  <si>
    <t xml:space="preserve"> 伊賀市寺田225</t>
  </si>
  <si>
    <t>総合文化施設</t>
  </si>
  <si>
    <t xml:space="preserve"> 伊賀市寺田226</t>
  </si>
  <si>
    <t>定期講座、地区学習会、図書、講演、地域住民と各種機関・団体の連携</t>
  </si>
  <si>
    <t>伊賀市集会所条例/教育集会所条例</t>
  </si>
  <si>
    <t xml:space="preserve"> 伊賀市寺田1894番2/226</t>
  </si>
  <si>
    <t xml:space="preserve"> 伊賀市八幡町3182番13</t>
  </si>
  <si>
    <t xml:space="preserve"> 伊賀市八幡町3192番1</t>
  </si>
  <si>
    <t xml:space="preserve"> 伊賀市久米町512番1、3</t>
  </si>
  <si>
    <t xml:space="preserve"> 伊賀市木興町15番75</t>
  </si>
  <si>
    <t>男女共同参画の啓発・学習、情報発信、相談事業　男女共同参画ネットワーク会議の活動拠点</t>
  </si>
  <si>
    <t>生活館市民館集会施設など（社）</t>
  </si>
  <si>
    <t>社会福祉施設</t>
  </si>
  <si>
    <t>人権政策課</t>
  </si>
  <si>
    <t>保存食料約600食、飲料水120本、毛布174枚、発電機1台、投光器2台、簡易トイレ1台、他資材等</t>
  </si>
  <si>
    <t>島ヶ原地域まちづくり協議会</t>
  </si>
  <si>
    <t>市民の生活及び文化の向上に資するための事業、ふれあいホール、会議室、研修室、和室、調理室の貸出し</t>
  </si>
  <si>
    <t>島ヶ原会館条例</t>
  </si>
  <si>
    <t>公民館その他集会施設（そ）</t>
  </si>
  <si>
    <t xml:space="preserve"> 伊賀市島ヶ原4739</t>
  </si>
  <si>
    <t>①各種教室の開催　②講演会、展示会の開催　③図書の利用　④各種の団体連絡　⑤貸室</t>
  </si>
  <si>
    <t>社会教育法第24条／伊賀市公民館条例</t>
  </si>
  <si>
    <t>公民館その他集会施設（公教）</t>
  </si>
  <si>
    <t xml:space="preserve"> 伊賀市平田3154</t>
  </si>
  <si>
    <t>食料関係　数量475避難生活用品等　数量151救出救助用資機材　数量123　非常用電源及び証明関係器具　数量152孤立地区対策事業配備物品　数量48救急・衛星用品　数量２　その他　数量１　水害対策用品　数量１３（別紙添付あり）</t>
  </si>
  <si>
    <t>施設貸出、講座実施</t>
  </si>
  <si>
    <t>大山田農村環境改善センターの設置及び管理に関する条例</t>
  </si>
  <si>
    <t xml:space="preserve"> 伊賀市平田650</t>
  </si>
  <si>
    <t>定期講座等の開設、講演会、展覧会等の開催、図書室の設置、文化協会等の連絡調整、貸館業務等</t>
  </si>
  <si>
    <t xml:space="preserve"> 伊賀市下柘植702</t>
  </si>
  <si>
    <t>・貸室・市民活動支援センター　市民公益活動のための支援する拠点</t>
  </si>
  <si>
    <t>地方自治法第244条の2第1項／伊賀市ゆめぽりすセンターの設置及び管理に関する条例</t>
  </si>
  <si>
    <t>住民自治推進課</t>
  </si>
  <si>
    <t xml:space="preserve"> 伊賀市ゆめが丘一丁目1番4</t>
  </si>
  <si>
    <t>地方自治法第244条の2第1項／青山ホールの設置及び管理に関する条例</t>
  </si>
  <si>
    <t>ホール</t>
  </si>
  <si>
    <t xml:space="preserve"> 伊賀市伊賀市阿保1411番1</t>
  </si>
  <si>
    <t>各教室の開設、文化協会等の連絡調整、展覧会・芸能まつりの開催、図書室の設置、他</t>
  </si>
  <si>
    <t>地方自治法第244条の2第1項／あやま文化センターの設置及び管理に関する条例</t>
  </si>
  <si>
    <t xml:space="preserve"> 伊賀市川合3370番29</t>
  </si>
  <si>
    <t>地方自治法第244条の2第1項／伊賀市文化会館の設置及び管理に関する条例</t>
  </si>
  <si>
    <t xml:space="preserve"> 伊賀市西明寺3240番2</t>
  </si>
  <si>
    <t>市としての介護予防事業は現在実施していない（平成25年度に地区市民センター単独施設に用途変更することを予定）閉鎖状態。</t>
  </si>
  <si>
    <t>伊賀市地区市民センター条例／伊賀市介護予防センターの設置及び管理に関する条例</t>
  </si>
  <si>
    <t xml:space="preserve"> 伊賀市種生1329番1</t>
  </si>
  <si>
    <t>上津地区市民センター業務が中心で、市としての介護予防事業は現在実施していない。（平成25年度に地区市民センター単独施設に用途変更を予定）</t>
  </si>
  <si>
    <t xml:space="preserve"> 伊賀市北山1345番1</t>
  </si>
  <si>
    <t>高尾地区市民センター業務が中心で、市としての介護予防事業は現在実施していない。（平成25年度に地区市民センター単独施設に用途変更を予定）</t>
  </si>
  <si>
    <t xml:space="preserve"> 伊賀市高尾</t>
  </si>
  <si>
    <t>桐ヶ丘地区市民センター業務がもっぱらで、市としての介護予防事業は現在実施していない（平成25年度に地区市民センター単独私設に用途変更を予定）</t>
  </si>
  <si>
    <t xml:space="preserve"> 伊賀市桐ヶ丘三丁目333</t>
  </si>
  <si>
    <t>市民窓口サービス業務、諸証明発行、貸室</t>
  </si>
  <si>
    <t>伊賀市地区市民センター条例</t>
  </si>
  <si>
    <t xml:space="preserve"> 伊賀市腰山354</t>
  </si>
  <si>
    <t>市民窓口サービス業務、貸室</t>
  </si>
  <si>
    <t xml:space="preserve"> 伊賀市上阿波1337</t>
  </si>
  <si>
    <t xml:space="preserve"> 伊賀市奥馬野7番1</t>
  </si>
  <si>
    <t>別資料にS48建築とあり、H19耐力度=5142点</t>
  </si>
  <si>
    <t xml:space="preserve"> 伊賀市平田644番1</t>
  </si>
  <si>
    <t>阿山支所</t>
  </si>
  <si>
    <t xml:space="preserve"> 伊賀市丸柱831番1</t>
  </si>
  <si>
    <t xml:space="preserve"> 伊賀市玉滝3434番1</t>
  </si>
  <si>
    <t xml:space="preserve"> 伊賀市中友田2037</t>
  </si>
  <si>
    <t>貸室</t>
  </si>
  <si>
    <t>伊賀市地区市民センター条例／伊賀市子育て支援センターの設置及び管理に関する条例</t>
  </si>
  <si>
    <t xml:space="preserve"> 伊賀市川東4539番4</t>
  </si>
  <si>
    <t xml:space="preserve"> 伊賀市柘植町10647</t>
  </si>
  <si>
    <t>市民窓口サービス業務、諸証明発行、貸室、公民館分館業務</t>
  </si>
  <si>
    <t xml:space="preserve"> 伊賀市東条88</t>
  </si>
  <si>
    <t xml:space="preserve"> 伊賀市蔵縄手370番2</t>
  </si>
  <si>
    <t xml:space="preserve"> 伊賀市上神戸220番3</t>
  </si>
  <si>
    <t xml:space="preserve"> 伊賀市上神戸4560番95</t>
  </si>
  <si>
    <t xml:space="preserve"> 伊賀市比自岐529</t>
  </si>
  <si>
    <t xml:space="preserve"> 伊賀市沖3271</t>
  </si>
  <si>
    <t xml:space="preserve"> 伊賀市猪田1359番3</t>
  </si>
  <si>
    <t xml:space="preserve"> 伊賀市上友生771番2</t>
  </si>
  <si>
    <t xml:space="preserve"> 伊賀市高畑753番9　12</t>
  </si>
  <si>
    <t xml:space="preserve"> 伊賀市西条115番2</t>
  </si>
  <si>
    <t xml:space="preserve"> 伊賀市三田1652</t>
  </si>
  <si>
    <t xml:space="preserve"> 伊賀市諏訪2438番3</t>
  </si>
  <si>
    <t>平成26年度財務情報は、0281200旧三田地区市民センター兼公民館と合算されているため、12等分したうち、3か月分のみを記載。</t>
  </si>
  <si>
    <t>貸館</t>
  </si>
  <si>
    <t>伊賀上野交流研修センター条例　伊賀市地区市民センター条例</t>
  </si>
  <si>
    <t xml:space="preserve"> 伊賀市西高倉4644番2</t>
  </si>
  <si>
    <t xml:space="preserve"> 伊賀市長田1618番1</t>
  </si>
  <si>
    <t xml:space="preserve"> 伊賀市大内791番1</t>
  </si>
  <si>
    <t xml:space="preserve"> 伊賀市久米町553番1</t>
  </si>
  <si>
    <t xml:space="preserve"> 伊賀市小田町686番3</t>
  </si>
  <si>
    <t xml:space="preserve"> 伊賀市上野桑町1412</t>
  </si>
  <si>
    <t xml:space="preserve"> 伊賀市上野福居町3330番1</t>
  </si>
  <si>
    <t>別資料にS42建築と有り、耐震補強後0.78</t>
  </si>
  <si>
    <t xml:space="preserve"> 伊賀市西高倉3146</t>
  </si>
  <si>
    <t xml:space="preserve"> 伊賀市緑ケ丘東町920</t>
  </si>
  <si>
    <t>市営住宅の提供</t>
  </si>
  <si>
    <t>住宅地区改良法／伊賀市営住宅管理条例</t>
  </si>
  <si>
    <t>改良住宅</t>
  </si>
  <si>
    <t>一般公営住宅</t>
  </si>
  <si>
    <t>公営住宅</t>
  </si>
  <si>
    <t>住宅課</t>
  </si>
  <si>
    <t xml:space="preserve"> 伊賀市老川122</t>
  </si>
  <si>
    <t>雨漏りのため、屋根改修等必要</t>
  </si>
  <si>
    <t xml:space="preserve"> 伊賀市柘植町6707番1</t>
  </si>
  <si>
    <t>雨漏りのため屋根改修</t>
  </si>
  <si>
    <t xml:space="preserve"> 伊賀市柘植町8984</t>
  </si>
  <si>
    <t xml:space="preserve"> 伊賀市久米町120</t>
  </si>
  <si>
    <t>12号館</t>
  </si>
  <si>
    <t xml:space="preserve"> 伊賀市八幡町6番1／2000／3145番1／3238番1／3283</t>
  </si>
  <si>
    <t>7号館</t>
  </si>
  <si>
    <t xml:space="preserve"> 伊賀市久米町51番2</t>
  </si>
  <si>
    <t xml:space="preserve"> 伊賀市八幡町3170</t>
  </si>
  <si>
    <t>11号館</t>
  </si>
  <si>
    <t xml:space="preserve"> 伊賀市久米町504番2</t>
  </si>
  <si>
    <t>公営住宅法／伊賀市営住宅管理条例</t>
  </si>
  <si>
    <t xml:space="preserve"> 伊賀市下川原528</t>
  </si>
  <si>
    <t xml:space="preserve"> 伊賀市柏尾1425</t>
  </si>
  <si>
    <t xml:space="preserve"> 伊賀市阿保211</t>
  </si>
  <si>
    <t xml:space="preserve"> 伊賀市阿保2099番11</t>
  </si>
  <si>
    <t xml:space="preserve"> 伊賀市阿保1823番3</t>
  </si>
  <si>
    <t xml:space="preserve"> 伊賀市阿保1796番1</t>
  </si>
  <si>
    <t xml:space="preserve"> 伊賀市阿保931番2</t>
  </si>
  <si>
    <t xml:space="preserve"> 伊賀市出後1260</t>
  </si>
  <si>
    <t xml:space="preserve"> 伊賀市丸柱419番5</t>
  </si>
  <si>
    <t xml:space="preserve"> 伊賀市大内624</t>
  </si>
  <si>
    <t>地方自治法第4条第1項／伊賀市役所の位置を定める条例</t>
  </si>
  <si>
    <t xml:space="preserve"> 伊賀市四十九町3184</t>
  </si>
  <si>
    <t>政策空家</t>
  </si>
  <si>
    <t xml:space="preserve"> 伊賀市槙山291</t>
  </si>
  <si>
    <t xml:space="preserve"> 伊賀市玉滝3344</t>
  </si>
  <si>
    <t xml:space="preserve"> 伊賀市中友田481番7</t>
  </si>
  <si>
    <t xml:space="preserve"> 伊賀市馬場188</t>
  </si>
  <si>
    <t xml:space="preserve"> 伊賀市田中49番1</t>
  </si>
  <si>
    <t xml:space="preserve"> 伊賀市島ヶ原16722</t>
  </si>
  <si>
    <t xml:space="preserve"> 伊賀市柘植町6995番6</t>
  </si>
  <si>
    <t>坂之西T11</t>
  </si>
  <si>
    <t xml:space="preserve"> 伊賀市寺田851番1</t>
  </si>
  <si>
    <t>天神橋T1</t>
  </si>
  <si>
    <t xml:space="preserve"> 伊賀市久米町328番1／328番2</t>
  </si>
  <si>
    <t>下郡C1</t>
  </si>
  <si>
    <t xml:space="preserve"> 伊賀市下郡76番1</t>
  </si>
  <si>
    <t xml:space="preserve"> 伊賀市久米町544</t>
  </si>
  <si>
    <t>寺田C1</t>
  </si>
  <si>
    <t xml:space="preserve"> 伊賀市一之宮745番1</t>
  </si>
  <si>
    <t xml:space="preserve"> 伊賀市久米町147番3／160番3</t>
  </si>
  <si>
    <t>久米町C1</t>
  </si>
  <si>
    <t xml:space="preserve"> 伊賀市久米町325</t>
  </si>
  <si>
    <t>八幡町簡平C1</t>
  </si>
  <si>
    <t xml:space="preserve"> 伊賀市八幡町3197番1</t>
  </si>
  <si>
    <t>木根T1</t>
  </si>
  <si>
    <t xml:space="preserve"> 伊賀市長田2872番1／2941番1</t>
  </si>
  <si>
    <t>荒木C1</t>
  </si>
  <si>
    <t xml:space="preserve"> 伊賀市荒木1532</t>
  </si>
  <si>
    <t>上之庄C1</t>
  </si>
  <si>
    <t xml:space="preserve"> 伊賀市上之庄828番1</t>
  </si>
  <si>
    <t>城ヶ丘C1</t>
  </si>
  <si>
    <t xml:space="preserve"> 伊賀市依那具345番1／2737番1</t>
  </si>
  <si>
    <t>三田C1</t>
  </si>
  <si>
    <t xml:space="preserve"> 伊賀市三田1379番1</t>
  </si>
  <si>
    <t>緑ケ丘東町C1</t>
  </si>
  <si>
    <t xml:space="preserve"> 伊賀市緑ケ丘東町980</t>
  </si>
  <si>
    <t xml:space="preserve"> 伊賀市上野丸之内112</t>
  </si>
  <si>
    <t xml:space="preserve"> 伊賀市緑ケ丘南町3930</t>
  </si>
  <si>
    <t xml:space="preserve"> 伊賀市緑ケ丘中町4220</t>
  </si>
  <si>
    <t xml:space="preserve"> 伊賀市緑ケ丘中町1547番1</t>
  </si>
  <si>
    <t xml:space="preserve"> 伊賀市上野車坂町655番10</t>
  </si>
  <si>
    <t xml:space="preserve"> 伊賀市上野車坂町650番3</t>
  </si>
  <si>
    <t>診療サービス</t>
  </si>
  <si>
    <t>伊賀市国民健康保険診療所条例</t>
  </si>
  <si>
    <t>診療所</t>
  </si>
  <si>
    <t>保健衛生施設</t>
  </si>
  <si>
    <t xml:space="preserve"> 伊賀市上阿波1339</t>
  </si>
  <si>
    <t>市福祉避難所</t>
  </si>
  <si>
    <t>診療サービス・健（検診）・相談業務等</t>
  </si>
  <si>
    <t>伊賀市国民健康保険診療所条例／大山田保健センター設置及び管理に関する条例</t>
  </si>
  <si>
    <t xml:space="preserve"> 伊賀市平田639</t>
  </si>
  <si>
    <t>毛布50枚</t>
  </si>
  <si>
    <t>青山促進センター、運動施設</t>
  </si>
  <si>
    <t>青山保健センターの設置及び管理に関する条例(H16.11.1)</t>
  </si>
  <si>
    <t>保健施設</t>
  </si>
  <si>
    <t>健康推進課</t>
  </si>
  <si>
    <t xml:space="preserve"> 伊賀市阿保1990番31</t>
  </si>
  <si>
    <t>開始は開庁時間、終了は貸館最終時間</t>
  </si>
  <si>
    <t>伊賀市役所阿山支所、あやま子育て支援センター、河合地区市民センター、伊賀市社会福祉協議会阿山地域センター、貸室等</t>
  </si>
  <si>
    <t>地方自治法第244条の2第1項／阿山保健福祉センター設置及び管理に関する条例</t>
  </si>
  <si>
    <t xml:space="preserve"> 伊賀市馬場1128番1</t>
  </si>
  <si>
    <t xml:space="preserve"> 伊賀市緑ケ丘中町4352</t>
  </si>
  <si>
    <t>無</t>
  </si>
  <si>
    <t>保健衛生業務窓口、子育て支援センター、貸室、伊賀市社会福祉協議会伊賀支所、ディサービス</t>
  </si>
  <si>
    <t>地方自治法第244条の2第1項／いがまち保健福祉センター設置及び管理に関する条例</t>
  </si>
  <si>
    <t>医療福祉政策課</t>
  </si>
  <si>
    <t xml:space="preserve"> 伊賀市愛田513</t>
  </si>
  <si>
    <t>健康診断（隣接の上野総合市民病院に付随する保険診療行為も一部含む）</t>
  </si>
  <si>
    <t>地方自治法第244条の2第1項／伊賀市健診センター設置条例</t>
  </si>
  <si>
    <t xml:space="preserve"> 伊賀市四十九町831</t>
  </si>
  <si>
    <t>窓口サービス、貸室、食育教室、乳幼児相談、子育て事業、特定保健指導、健康相談、禁煙相談、こころの健康教室など</t>
  </si>
  <si>
    <t>社会福祉法人 洗心福祉会</t>
  </si>
  <si>
    <t>障がい者支援多機能型事業所（生活介護、就労継続支援）</t>
  </si>
  <si>
    <t>地方自治法第244条の2第1項／伊賀市障がい者支援多機能型事業所の設置及び管理に関する条例／障害者の日常生活及び社会生活を総合的に支援するための法律第5条第7項及び第15項</t>
  </si>
  <si>
    <t>障がい者福祉施設</t>
  </si>
  <si>
    <t>障がい福祉課</t>
  </si>
  <si>
    <t xml:space="preserve"> 伊賀市阿保2026</t>
  </si>
  <si>
    <t>共同生活介護</t>
  </si>
  <si>
    <t>地方自治法第244条の2第1項／伊賀市障がい者ケアホーム設置及び管理に関する条例／障害者の日常生活及び社会生活を総合的に支援するための法律第5条第10項</t>
  </si>
  <si>
    <t xml:space="preserve"> 伊賀市馬田927</t>
  </si>
  <si>
    <t>盲人の自立支援</t>
  </si>
  <si>
    <t>伊賀市盲人ホーム条例</t>
  </si>
  <si>
    <t xml:space="preserve"> 伊賀市上野寺町1184番3</t>
  </si>
  <si>
    <t>地域福祉活動、介護事業、研修会等</t>
  </si>
  <si>
    <t>青山福祉センター設置及び管理に関する条例（H16.11.1)</t>
  </si>
  <si>
    <t>高齢者福祉施設（社）</t>
  </si>
  <si>
    <t xml:space="preserve"> 伊賀市青山羽根41番1</t>
  </si>
  <si>
    <t>ふれあい広場、会議室、自主活動室等の利用許可</t>
  </si>
  <si>
    <t>大山田福祉センターの設置及び管理に関する条例</t>
  </si>
  <si>
    <t>社会福祉施設（社）</t>
  </si>
  <si>
    <t xml:space="preserve"> 伊賀市平田656番1</t>
  </si>
  <si>
    <t xml:space="preserve"> 伊賀市平野山之下380番5</t>
  </si>
  <si>
    <t>消防業務（火災、救急、救助業務、予防業務等）</t>
  </si>
  <si>
    <t>食堂、売店、給油所の経営、道路案内業務、情報休憩施設、周辺地域の商工観光に関する事業</t>
  </si>
  <si>
    <t>伊賀サービスエリアの設置及び管理に関する条例</t>
  </si>
  <si>
    <t>商業施設</t>
  </si>
  <si>
    <t>商工労働課</t>
  </si>
  <si>
    <t xml:space="preserve"> 伊賀市柘植町6187番1</t>
  </si>
  <si>
    <t>阿山物産振興協同組合</t>
  </si>
  <si>
    <t>地域特産品の販売　地域情報・観光（イベント）情報、道路情報の提供、休暇エリアの提供（トイレ、無料スペース）軽食、地域交流イベントの実施</t>
  </si>
  <si>
    <t>阿山交流促進施設の設置及び管理に関する条例</t>
  </si>
  <si>
    <t>地縁法人 種生区</t>
  </si>
  <si>
    <t>会議室、調理室の貸し館</t>
  </si>
  <si>
    <t>青山ハーモニー・フォレストの設置及び管理に関する条例</t>
  </si>
  <si>
    <t>観光レクリエーション施設（そ）</t>
  </si>
  <si>
    <t xml:space="preserve"> 伊賀市種生3137番1</t>
  </si>
  <si>
    <t>（一社）忍者文化協会</t>
  </si>
  <si>
    <t>デイキャンプ、キャンプ場、芝生広場</t>
  </si>
  <si>
    <t>地方自治法第244条の2第1項／阿山ふるさとの森公園条例</t>
  </si>
  <si>
    <t>観光レクリエーション施設（商）</t>
  </si>
  <si>
    <t xml:space="preserve"> 伊賀市川合3376番12</t>
  </si>
  <si>
    <t>伊賀焼振興協同組合</t>
  </si>
  <si>
    <t>伊賀焼展示・体験</t>
  </si>
  <si>
    <t>伊賀焼伝統産業会館条例</t>
  </si>
  <si>
    <t xml:space="preserve"> 伊賀市丸柱169番2</t>
  </si>
  <si>
    <t>公園整備及びキャンプ場の運営</t>
  </si>
  <si>
    <t>都市公園法／伊賀市都市公園条例</t>
  </si>
  <si>
    <t>観光レクリエーション施設（都）</t>
  </si>
  <si>
    <t>都市公園</t>
  </si>
  <si>
    <t>公園</t>
  </si>
  <si>
    <t xml:space="preserve"> 伊賀市西高倉6358番1</t>
  </si>
  <si>
    <t xml:space="preserve"> 伊賀市馬場1128番2</t>
  </si>
  <si>
    <t>社団法人 伊賀上野観光協会</t>
  </si>
  <si>
    <t>だんじり展示、資料館</t>
  </si>
  <si>
    <t>だんじり会館条例</t>
  </si>
  <si>
    <t xml:space="preserve"> 伊賀市上野丸之内122番4</t>
  </si>
  <si>
    <t>伊賀市体育施設条例(H16.11.1)／伊賀市地区市民センター条例(H16.11.1)</t>
  </si>
  <si>
    <t>屋外スポーツ施設</t>
  </si>
  <si>
    <t>伊賀市体育施設条例(H16.11.1)／伊賀市地区市民センター条例(H16.11.2)</t>
  </si>
  <si>
    <t xml:space="preserve"> 伊賀市高尾2505</t>
  </si>
  <si>
    <t>伊賀市体育施設条例(H16.11.1)</t>
  </si>
  <si>
    <t xml:space="preserve"> 伊賀市奥鹿野1988番1</t>
  </si>
  <si>
    <t xml:space="preserve"> 伊賀市川合3376番7</t>
  </si>
  <si>
    <t>阿波地域住民自治協議会</t>
  </si>
  <si>
    <t xml:space="preserve"> 伊賀市猿野1316番</t>
  </si>
  <si>
    <t xml:space="preserve"> 伊賀市島ヶ原5891番2</t>
  </si>
  <si>
    <t xml:space="preserve"> 伊賀市島ヶ原4696番6</t>
  </si>
  <si>
    <t>特定非営利法人　いがまちスポーツクラブ</t>
  </si>
  <si>
    <t xml:space="preserve"> 伊賀市愛田346番1</t>
  </si>
  <si>
    <t xml:space="preserve"> 伊賀市小田町603番1</t>
  </si>
  <si>
    <t xml:space="preserve"> 伊賀市阿保1853番１</t>
  </si>
  <si>
    <t xml:space="preserve"> 伊賀市小田町580番１</t>
  </si>
  <si>
    <t xml:space="preserve"> 伊賀市下柘植734番1</t>
  </si>
  <si>
    <t>伊賀市体育施設条例</t>
  </si>
  <si>
    <t xml:space="preserve"> 伊賀市高尾2507番1</t>
  </si>
  <si>
    <t xml:space="preserve"> 伊賀市猿野1316</t>
  </si>
  <si>
    <t>体育施設及び部屋の貸出</t>
  </si>
  <si>
    <t xml:space="preserve"> 伊賀市下神戸1232</t>
  </si>
  <si>
    <t xml:space="preserve"> 伊賀市小田町524</t>
  </si>
  <si>
    <t>図書、古文献資料、郷土資料、地方行政資料、記録その他必要な資料を収集し、市民の利用に供する。目録整備、相談業務、相互賃借、読書推進のための事業開催、展示等。</t>
  </si>
  <si>
    <t>図書館法第10条／伊賀市上野図書館設置条例</t>
  </si>
  <si>
    <t>図書館</t>
  </si>
  <si>
    <t>教育委員会 上野図書館</t>
  </si>
  <si>
    <t xml:space="preserve"> 伊賀市上野丸之内40番5</t>
  </si>
  <si>
    <t>初瀬街道交流の館たわらや設置及び管理に関する条例</t>
  </si>
  <si>
    <t>社会教育系施設（そ）</t>
  </si>
  <si>
    <t>その他の教育施設</t>
  </si>
  <si>
    <t xml:space="preserve"> 伊賀市阿保1418</t>
  </si>
  <si>
    <t>調査研究、教育相談</t>
  </si>
  <si>
    <t>地方教育行政の組織及び運営に関する法律第30条／伊賀市教育研究センター設置条例</t>
  </si>
  <si>
    <t>学校教育課</t>
  </si>
  <si>
    <t xml:space="preserve"> 伊賀市上友生785</t>
  </si>
  <si>
    <t>教養文化講座の開設、施設提供</t>
  </si>
  <si>
    <t>子育て支援</t>
  </si>
  <si>
    <t>児童福祉法（昭和22年法律第164号）第35条第３項／伊賀市子育て支援センターの設置及び管理に関する条例</t>
  </si>
  <si>
    <t xml:space="preserve"> 伊賀市治田3547番21</t>
  </si>
  <si>
    <t>契約情報 支払区分(水道)</t>
  </si>
  <si>
    <t>契約情報 水道会社</t>
  </si>
  <si>
    <t>契約情報 支払区分(ガス)</t>
  </si>
  <si>
    <t>契約情報 ガス会社</t>
  </si>
  <si>
    <t>契約情報 支払区分(電力)</t>
  </si>
  <si>
    <t>契約情報 電力会社</t>
  </si>
  <si>
    <t>防災拠点 収容可能人数</t>
  </si>
  <si>
    <t>防災拠点の指定</t>
  </si>
  <si>
    <t>防災拠点等の指定状況</t>
  </si>
  <si>
    <t>備考</t>
  </si>
  <si>
    <t>カルテグラフ分類</t>
  </si>
  <si>
    <t>カルテ出力</t>
  </si>
  <si>
    <t>個別施設計画備考</t>
  </si>
  <si>
    <t>個別施設計画詳細</t>
  </si>
  <si>
    <t>広域連携の可能性</t>
  </si>
  <si>
    <t>PPP/PFIの可能性</t>
  </si>
  <si>
    <t>計画終了年度</t>
  </si>
  <si>
    <t>計画開始年度</t>
  </si>
  <si>
    <t>策定予定年月日</t>
  </si>
  <si>
    <t>個別施設計画</t>
  </si>
  <si>
    <t>土地所有状況備考</t>
  </si>
  <si>
    <t>所有者（土地）</t>
  </si>
  <si>
    <t>借地料[円]</t>
  </si>
  <si>
    <t>借地期間（終了）</t>
  </si>
  <si>
    <t>借地期間（開始）</t>
  </si>
  <si>
    <t>土地所有形態</t>
  </si>
  <si>
    <t>建物所有形態</t>
  </si>
  <si>
    <t>借地面積[m2]</t>
  </si>
  <si>
    <t>借地先</t>
  </si>
  <si>
    <t>会計区分</t>
  </si>
  <si>
    <t>民間施設</t>
  </si>
  <si>
    <t>府施設</t>
  </si>
  <si>
    <t>国施設</t>
  </si>
  <si>
    <t>市施設</t>
  </si>
  <si>
    <t>特記事項</t>
  </si>
  <si>
    <t>駐車台数</t>
  </si>
  <si>
    <t>HPアドレス</t>
  </si>
  <si>
    <t>利用料金制度</t>
  </si>
  <si>
    <t>指定管理者</t>
  </si>
  <si>
    <t>運営形態</t>
  </si>
  <si>
    <t>時間備考</t>
  </si>
  <si>
    <t>終了時間</t>
  </si>
  <si>
    <t>開始時間</t>
  </si>
  <si>
    <t>用途地域５</t>
  </si>
  <si>
    <t>用途地域４</t>
  </si>
  <si>
    <t>用途地域３</t>
  </si>
  <si>
    <t>用途地域２</t>
  </si>
  <si>
    <t>用途地域１</t>
  </si>
  <si>
    <t>配置基準等</t>
  </si>
  <si>
    <t>構成諸室（機能）</t>
  </si>
  <si>
    <t>施設設置基準備考</t>
  </si>
  <si>
    <t>施設設置基準</t>
  </si>
  <si>
    <t>設置目的</t>
  </si>
  <si>
    <t>法令上の設置義務等備考</t>
  </si>
  <si>
    <t>法令上の設置義務等</t>
  </si>
  <si>
    <t>設置年月</t>
  </si>
  <si>
    <t>設置根拠</t>
  </si>
  <si>
    <t>全棟数</t>
  </si>
  <si>
    <t>容積率[%]</t>
  </si>
  <si>
    <t>建ぺい率[%]</t>
  </si>
  <si>
    <t>施設面積[m2]</t>
  </si>
  <si>
    <t>総延床面積[m2]</t>
  </si>
  <si>
    <t>総建築面積[m2]</t>
  </si>
  <si>
    <t>敷地面積[m2]</t>
  </si>
  <si>
    <t>地域区分</t>
  </si>
  <si>
    <t>元学区</t>
  </si>
  <si>
    <t>行政区</t>
  </si>
  <si>
    <t>中学校区</t>
  </si>
  <si>
    <t>小学校区</t>
  </si>
  <si>
    <t>財産小分類</t>
  </si>
  <si>
    <t>財産中分類</t>
  </si>
  <si>
    <t>財産大分類</t>
  </si>
  <si>
    <t>施設小分類</t>
  </si>
  <si>
    <t>施設中分類</t>
  </si>
  <si>
    <t>施設大分類</t>
  </si>
  <si>
    <t>行政財産区分</t>
  </si>
  <si>
    <t>財産区分</t>
  </si>
  <si>
    <t>課名</t>
  </si>
  <si>
    <t>部局名</t>
  </si>
  <si>
    <t>供用廃止年月日</t>
  </si>
  <si>
    <t>供用開始年月日</t>
  </si>
  <si>
    <t>所在地注記</t>
  </si>
  <si>
    <t>所在地</t>
  </si>
  <si>
    <t>通称等</t>
  </si>
  <si>
    <t>複合施設番号</t>
  </si>
  <si>
    <t>資産台帳番号</t>
  </si>
  <si>
    <t>施設群名</t>
  </si>
  <si>
    <t>施設群番号</t>
  </si>
  <si>
    <t>－</t>
    <phoneticPr fontId="18"/>
  </si>
  <si>
    <t>－</t>
    <phoneticPr fontId="18"/>
  </si>
  <si>
    <t>－</t>
    <phoneticPr fontId="18"/>
  </si>
  <si>
    <t>－</t>
    <phoneticPr fontId="18"/>
  </si>
  <si>
    <t>－</t>
    <phoneticPr fontId="18"/>
  </si>
  <si>
    <t>【計画外】青山複合施設（通称：アオーネ）</t>
    <rPh sb="12" eb="14">
      <t>ツウショウ</t>
    </rPh>
    <phoneticPr fontId="18"/>
  </si>
  <si>
    <t>出入口</t>
    <rPh sb="0" eb="3">
      <t>デイリグチ</t>
    </rPh>
    <phoneticPr fontId="20"/>
  </si>
  <si>
    <t>廊下等</t>
    <rPh sb="0" eb="2">
      <t>ロウカ</t>
    </rPh>
    <rPh sb="2" eb="3">
      <t>トウ</t>
    </rPh>
    <phoneticPr fontId="20"/>
  </si>
  <si>
    <t>階段</t>
    <rPh sb="0" eb="2">
      <t>カイダン</t>
    </rPh>
    <phoneticPr fontId="20"/>
  </si>
  <si>
    <t>昇降機</t>
    <rPh sb="0" eb="3">
      <t>ショウコウキ</t>
    </rPh>
    <phoneticPr fontId="20"/>
  </si>
  <si>
    <t>便所</t>
    <rPh sb="0" eb="2">
      <t>ベンジョ</t>
    </rPh>
    <phoneticPr fontId="20"/>
  </si>
  <si>
    <t>駐車場</t>
    <rPh sb="0" eb="2">
      <t>チュウシャ</t>
    </rPh>
    <rPh sb="2" eb="3">
      <t>ジョウ</t>
    </rPh>
    <phoneticPr fontId="20"/>
  </si>
  <si>
    <t>○</t>
  </si>
  <si>
    <t>施設所管課</t>
    <rPh sb="0" eb="2">
      <t>シセツ</t>
    </rPh>
    <rPh sb="2" eb="4">
      <t>ショカン</t>
    </rPh>
    <phoneticPr fontId="18"/>
  </si>
  <si>
    <t>各種相談事業開設事業、高齢者対象福祉事業、生活向上事業、人権啓発事業、人権情報発信事業、交流事業、各種団体活動支援事業</t>
    <phoneticPr fontId="18"/>
  </si>
  <si>
    <t>人権の感性を養成するための各種教室事業、乳幼児育成事業、土曜開館事業</t>
    <phoneticPr fontId="18"/>
  </si>
  <si>
    <t>中学生友の会事業、高校生友の会事業、人権同和教育学習会事業、柔道教室事業、乳幼児育成事業</t>
    <phoneticPr fontId="18"/>
  </si>
  <si>
    <t>隣保館業務、教育集会所業務</t>
    <phoneticPr fontId="18"/>
  </si>
  <si>
    <t>平成25年度に地区市民センター単独施設に用途変更</t>
    <rPh sb="17" eb="19">
      <t>シセツ</t>
    </rPh>
    <phoneticPr fontId="18"/>
  </si>
  <si>
    <t>地域特産品の販売　地域情報・観光情報、道路情報の提供、休暇エリアの提供（トイレ、無料スペース）軽食、地域交流イベントの実施</t>
    <phoneticPr fontId="18"/>
  </si>
  <si>
    <t>図書、古文献資料、郷土資料などその他必要な資料の収集、目録整備、相談業務、相互賃借、読書推進のための事業開催、展示等。</t>
    <phoneticPr fontId="18"/>
  </si>
  <si>
    <t>供用開始
年月日</t>
    <phoneticPr fontId="18"/>
  </si>
  <si>
    <t>敷地面積
（㎡）</t>
    <phoneticPr fontId="18"/>
  </si>
  <si>
    <t>総建築面積
（㎡）</t>
    <phoneticPr fontId="18"/>
  </si>
  <si>
    <t>総延床面積
（㎡）</t>
    <phoneticPr fontId="18"/>
  </si>
  <si>
    <t>施設面積
（㎡）</t>
    <phoneticPr fontId="18"/>
  </si>
  <si>
    <t>建ぺい率
（％）</t>
    <phoneticPr fontId="18"/>
  </si>
  <si>
    <t>容積率
（％）</t>
    <phoneticPr fontId="18"/>
  </si>
  <si>
    <t>保育所（園）・幼稚園</t>
    <phoneticPr fontId="18"/>
  </si>
  <si>
    <t>ハイトピア伊賀公共公益施設(４階)
子育て包括支援センター</t>
    <phoneticPr fontId="18"/>
  </si>
  <si>
    <t>ハイトピア伊賀公共公益施設(５階)
生涯学習センター</t>
    <phoneticPr fontId="18"/>
  </si>
  <si>
    <t>ハイトピア伊賀公共公益施設(４階)
保健センター</t>
    <phoneticPr fontId="18"/>
  </si>
  <si>
    <t>ハイトピア伊賀公共公益施設(４階)
男女共同参画センター</t>
    <phoneticPr fontId="18"/>
  </si>
  <si>
    <t>ハイトピア伊賀公共公益施設(B１階)
地下駐車場</t>
    <phoneticPr fontId="18"/>
  </si>
  <si>
    <t>施設設備等</t>
    <rPh sb="0" eb="2">
      <t>シセツ</t>
    </rPh>
    <rPh sb="2" eb="4">
      <t>セツビ</t>
    </rPh>
    <rPh sb="4" eb="5">
      <t>トウ</t>
    </rPh>
    <phoneticPr fontId="18"/>
  </si>
  <si>
    <t>R3
小計</t>
    <rPh sb="3" eb="5">
      <t>ショウケイ</t>
    </rPh>
    <phoneticPr fontId="18"/>
  </si>
  <si>
    <t>R2
小計</t>
    <rPh sb="3" eb="5">
      <t>ショウケイ</t>
    </rPh>
    <phoneticPr fontId="18"/>
  </si>
  <si>
    <t>R2年度ランニングコスト（千円）</t>
    <rPh sb="2" eb="4">
      <t>ネンド</t>
    </rPh>
    <rPh sb="13" eb="15">
      <t>センエン</t>
    </rPh>
    <phoneticPr fontId="18"/>
  </si>
  <si>
    <t>R3年度ランニングコスト（千円）</t>
    <rPh sb="2" eb="4">
      <t>ネンド</t>
    </rPh>
    <rPh sb="13" eb="15">
      <t>センエン</t>
    </rPh>
    <phoneticPr fontId="18"/>
  </si>
  <si>
    <t>ガス・
燃料代</t>
    <rPh sb="4" eb="6">
      <t>ネンリョウ</t>
    </rPh>
    <rPh sb="6" eb="7">
      <t>ダイ</t>
    </rPh>
    <phoneticPr fontId="18"/>
  </si>
  <si>
    <t>通し
番号</t>
    <rPh sb="0" eb="1">
      <t>トオ</t>
    </rPh>
    <rPh sb="3" eb="5">
      <t>バンゴウ</t>
    </rPh>
    <phoneticPr fontId="18"/>
  </si>
  <si>
    <t>施設
番号</t>
    <phoneticPr fontId="18"/>
  </si>
  <si>
    <t>駐車
台数</t>
    <phoneticPr fontId="18"/>
  </si>
  <si>
    <t>物　件　調　書</t>
    <rPh sb="0" eb="1">
      <t>モノ</t>
    </rPh>
    <rPh sb="2" eb="3">
      <t>ケン</t>
    </rPh>
    <rPh sb="4" eb="5">
      <t>チョウ</t>
    </rPh>
    <rPh sb="6" eb="7">
      <t>ショ</t>
    </rPh>
    <phoneticPr fontId="27"/>
  </si>
  <si>
    <t>基本情報</t>
    <rPh sb="0" eb="2">
      <t>キホン</t>
    </rPh>
    <rPh sb="2" eb="4">
      <t>ジョウホウ</t>
    </rPh>
    <phoneticPr fontId="27"/>
  </si>
  <si>
    <t>物件名</t>
    <rPh sb="0" eb="2">
      <t>ブッケン</t>
    </rPh>
    <rPh sb="2" eb="3">
      <t>メイ</t>
    </rPh>
    <phoneticPr fontId="27"/>
  </si>
  <si>
    <t>閉鎖時期</t>
    <rPh sb="0" eb="2">
      <t>ヘイサ</t>
    </rPh>
    <rPh sb="2" eb="4">
      <t>ジキ</t>
    </rPh>
    <phoneticPr fontId="27"/>
  </si>
  <si>
    <t>－</t>
    <phoneticPr fontId="27"/>
  </si>
  <si>
    <t>所在地</t>
    <rPh sb="0" eb="3">
      <t>ショザイチ</t>
    </rPh>
    <phoneticPr fontId="27"/>
  </si>
  <si>
    <t>市内全域（続紙参照）</t>
    <rPh sb="0" eb="4">
      <t>シナイゼンイキ</t>
    </rPh>
    <rPh sb="5" eb="7">
      <t>ゾクシ</t>
    </rPh>
    <rPh sb="7" eb="9">
      <t>サンショウ</t>
    </rPh>
    <phoneticPr fontId="27"/>
  </si>
  <si>
    <t>所有者</t>
    <rPh sb="0" eb="3">
      <t>ショユウシャ</t>
    </rPh>
    <phoneticPr fontId="27"/>
  </si>
  <si>
    <t>建物：伊賀市</t>
    <rPh sb="0" eb="2">
      <t>タテモノ</t>
    </rPh>
    <rPh sb="3" eb="5">
      <t>イガ</t>
    </rPh>
    <rPh sb="5" eb="6">
      <t>シ</t>
    </rPh>
    <phoneticPr fontId="27"/>
  </si>
  <si>
    <t>施設概要</t>
    <rPh sb="0" eb="2">
      <t>シセツ</t>
    </rPh>
    <rPh sb="2" eb="4">
      <t>ガイヨウ</t>
    </rPh>
    <phoneticPr fontId="27"/>
  </si>
  <si>
    <t>その他の情報</t>
    <rPh sb="2" eb="3">
      <t>タ</t>
    </rPh>
    <rPh sb="4" eb="6">
      <t>ジョウホウ</t>
    </rPh>
    <phoneticPr fontId="27"/>
  </si>
  <si>
    <t>市として提案を求めたい内容等</t>
    <rPh sb="0" eb="1">
      <t>シ</t>
    </rPh>
    <rPh sb="4" eb="6">
      <t>テイアン</t>
    </rPh>
    <rPh sb="7" eb="8">
      <t>モト</t>
    </rPh>
    <rPh sb="11" eb="13">
      <t>ナイヨウ</t>
    </rPh>
    <rPh sb="13" eb="14">
      <t>トウ</t>
    </rPh>
    <phoneticPr fontId="27"/>
  </si>
  <si>
    <t>提案に対する条件等</t>
    <rPh sb="0" eb="2">
      <t>テイアン</t>
    </rPh>
    <rPh sb="3" eb="4">
      <t>タイ</t>
    </rPh>
    <rPh sb="6" eb="8">
      <t>ジョウケン</t>
    </rPh>
    <rPh sb="8" eb="9">
      <t>トウ</t>
    </rPh>
    <phoneticPr fontId="27"/>
  </si>
  <si>
    <t>カーボンニュートラルに寄与する提案</t>
    <rPh sb="11" eb="13">
      <t>キヨ</t>
    </rPh>
    <rPh sb="15" eb="17">
      <t>テイアン</t>
    </rPh>
    <phoneticPr fontId="27"/>
  </si>
  <si>
    <t>物件調書１（続紙）　公共施設のカーボンニュートラルに寄与する提案　施設の概要</t>
    <rPh sb="0" eb="2">
      <t>ブッケン</t>
    </rPh>
    <rPh sb="2" eb="4">
      <t>チョウショ</t>
    </rPh>
    <rPh sb="6" eb="8">
      <t>ゾクシ</t>
    </rPh>
    <rPh sb="10" eb="12">
      <t>コウキョウ</t>
    </rPh>
    <rPh sb="12" eb="14">
      <t>シセツ</t>
    </rPh>
    <rPh sb="26" eb="28">
      <t>キヨ</t>
    </rPh>
    <rPh sb="30" eb="32">
      <t>テイアン</t>
    </rPh>
    <rPh sb="33" eb="35">
      <t>シセツ</t>
    </rPh>
    <rPh sb="36" eb="38">
      <t>ガイヨウ</t>
    </rPh>
    <phoneticPr fontId="18"/>
  </si>
  <si>
    <t>物件調書１（続紙）　公共施設のカーボンニュートラルに寄与する提案　施設の運営状況</t>
    <rPh sb="0" eb="2">
      <t>ブッケン</t>
    </rPh>
    <rPh sb="2" eb="4">
      <t>チョウショ</t>
    </rPh>
    <rPh sb="6" eb="8">
      <t>ゾクシ</t>
    </rPh>
    <rPh sb="10" eb="12">
      <t>コウキョウ</t>
    </rPh>
    <rPh sb="12" eb="14">
      <t>シセツ</t>
    </rPh>
    <rPh sb="26" eb="28">
      <t>キヨ</t>
    </rPh>
    <rPh sb="30" eb="32">
      <t>テイアン</t>
    </rPh>
    <rPh sb="33" eb="35">
      <t>シセツ</t>
    </rPh>
    <rPh sb="36" eb="38">
      <t>ウンエイ</t>
    </rPh>
    <rPh sb="38" eb="40">
      <t>ジョウキョウ</t>
    </rPh>
    <phoneticPr fontId="18"/>
  </si>
  <si>
    <t>続紙に記載する公共施設を対象とした温室効果ガスの削減、再生可能エネルギーの導入などカーボンニュートラルに寄与する提案を幅広く募集します。</t>
    <rPh sb="0" eb="2">
      <t>ゾクシ</t>
    </rPh>
    <rPh sb="3" eb="5">
      <t>キサイ</t>
    </rPh>
    <rPh sb="7" eb="9">
      <t>コウキョウ</t>
    </rPh>
    <rPh sb="9" eb="11">
      <t>シセツ</t>
    </rPh>
    <rPh sb="12" eb="14">
      <t>タイショウ</t>
    </rPh>
    <rPh sb="17" eb="19">
      <t>オンシツ</t>
    </rPh>
    <rPh sb="19" eb="21">
      <t>コウカ</t>
    </rPh>
    <rPh sb="24" eb="26">
      <t>サクゲン</t>
    </rPh>
    <rPh sb="27" eb="31">
      <t>サイセイカノウ</t>
    </rPh>
    <rPh sb="37" eb="39">
      <t>ドウニュウ</t>
    </rPh>
    <rPh sb="52" eb="54">
      <t>キヨ</t>
    </rPh>
    <rPh sb="56" eb="58">
      <t>テイアン</t>
    </rPh>
    <rPh sb="59" eb="61">
      <t>ハバヒロ</t>
    </rPh>
    <rPh sb="62" eb="64">
      <t>ボシュウ</t>
    </rPh>
    <phoneticPr fontId="27"/>
  </si>
  <si>
    <t>お申し付けください。</t>
    <rPh sb="1" eb="2">
      <t>モウ</t>
    </rPh>
    <rPh sb="3" eb="4">
      <t>ツ</t>
    </rPh>
    <phoneticPr fontId="18"/>
  </si>
  <si>
    <t>通し
番号</t>
    <rPh sb="0" eb="1">
      <t>トオ</t>
    </rPh>
    <rPh sb="3" eb="5">
      <t>バンゴウ</t>
    </rPh>
    <phoneticPr fontId="18"/>
  </si>
  <si>
    <t>施設
番号</t>
    <phoneticPr fontId="18"/>
  </si>
  <si>
    <t>・提案範囲について続紙対象施設一覧の全部、一部は問いません。希望する施設のみを抽出した提案も可能とします。
・事業期間における総合的な判断ができる提案を募集します。</t>
    <rPh sb="1" eb="3">
      <t>テイアン</t>
    </rPh>
    <rPh sb="3" eb="5">
      <t>ハンイ</t>
    </rPh>
    <rPh sb="9" eb="11">
      <t>ゾクシ</t>
    </rPh>
    <rPh sb="11" eb="13">
      <t>タイショウ</t>
    </rPh>
    <rPh sb="13" eb="15">
      <t>シセツ</t>
    </rPh>
    <rPh sb="15" eb="17">
      <t>イチラン</t>
    </rPh>
    <rPh sb="18" eb="20">
      <t>ゼンブ</t>
    </rPh>
    <rPh sb="21" eb="23">
      <t>イチブ</t>
    </rPh>
    <rPh sb="24" eb="25">
      <t>ト</t>
    </rPh>
    <rPh sb="30" eb="32">
      <t>キボウ</t>
    </rPh>
    <rPh sb="34" eb="36">
      <t>シセツ</t>
    </rPh>
    <rPh sb="39" eb="41">
      <t>チュウシュツ</t>
    </rPh>
    <rPh sb="43" eb="45">
      <t>テイアン</t>
    </rPh>
    <rPh sb="46" eb="48">
      <t>カノウ</t>
    </rPh>
    <rPh sb="55" eb="57">
      <t>ジギョウ</t>
    </rPh>
    <rPh sb="57" eb="59">
      <t>キカン</t>
    </rPh>
    <rPh sb="63" eb="66">
      <t>ソウゴウテキ</t>
    </rPh>
    <rPh sb="67" eb="69">
      <t>ハンダン</t>
    </rPh>
    <rPh sb="73" eb="75">
      <t>テイアン</t>
    </rPh>
    <rPh sb="76" eb="78">
      <t>ボシュウ</t>
    </rPh>
    <phoneticPr fontId="27"/>
  </si>
  <si>
    <t>※各施設の平面図等については事前相談にて開示しますので、希望する施設を事務局まで</t>
    <rPh sb="1" eb="4">
      <t>カクシセツ</t>
    </rPh>
    <rPh sb="5" eb="8">
      <t>ヘイメンズ</t>
    </rPh>
    <rPh sb="8" eb="9">
      <t>トウ</t>
    </rPh>
    <rPh sb="14" eb="16">
      <t>ジゼン</t>
    </rPh>
    <rPh sb="16" eb="18">
      <t>ソウダン</t>
    </rPh>
    <rPh sb="20" eb="22">
      <t>カイジ</t>
    </rPh>
    <rPh sb="28" eb="30">
      <t>キボウ</t>
    </rPh>
    <rPh sb="32" eb="34">
      <t>シセツ</t>
    </rPh>
    <rPh sb="35" eb="38">
      <t>ジムキョク</t>
    </rPh>
    <phoneticPr fontId="18"/>
  </si>
  <si>
    <t>※続紙は現状、市が保有・利用している施設の一覧のため、ご提案内容により提案の対象外</t>
    <rPh sb="1" eb="3">
      <t>ゾクシ</t>
    </rPh>
    <rPh sb="4" eb="6">
      <t>ゲンジョウ</t>
    </rPh>
    <rPh sb="7" eb="8">
      <t>シ</t>
    </rPh>
    <rPh sb="9" eb="11">
      <t>ホユウ</t>
    </rPh>
    <rPh sb="12" eb="14">
      <t>リヨウ</t>
    </rPh>
    <rPh sb="18" eb="20">
      <t>シセツ</t>
    </rPh>
    <rPh sb="21" eb="23">
      <t>イチラン</t>
    </rPh>
    <rPh sb="28" eb="30">
      <t>テイアン</t>
    </rPh>
    <rPh sb="30" eb="32">
      <t>ナイヨウ</t>
    </rPh>
    <rPh sb="35" eb="37">
      <t>テイアン</t>
    </rPh>
    <rPh sb="38" eb="40">
      <t>タイショウ</t>
    </rPh>
    <rPh sb="40" eb="41">
      <t>ガイ</t>
    </rPh>
    <phoneticPr fontId="18"/>
  </si>
  <si>
    <t>としていただく施設も含まれています。</t>
    <rPh sb="7" eb="9">
      <t>シセツ</t>
    </rPh>
    <rPh sb="10" eb="11">
      <t>フク</t>
    </rPh>
    <phoneticPr fontId="18"/>
  </si>
  <si>
    <t>花垣地区市民センター</t>
  </si>
  <si>
    <t>本庁舎</t>
  </si>
  <si>
    <t>消防本部・伊賀消防署</t>
  </si>
  <si>
    <t>いがっこ給食センター元気</t>
  </si>
  <si>
    <t>三訪放課後児童クラブ</t>
  </si>
  <si>
    <t>成和東放課後児童クラブ</t>
  </si>
  <si>
    <t>成和西放課後児童クラブ</t>
  </si>
  <si>
    <t>上野北放課後児童クラブ</t>
  </si>
  <si>
    <t>西柘植放課後児童クラブ</t>
  </si>
  <si>
    <t>伊賀市民体育館</t>
  </si>
  <si>
    <t>総合福祉会館</t>
  </si>
  <si>
    <t>上野東部地区市民センター</t>
  </si>
  <si>
    <t>青山讃頌舎</t>
  </si>
  <si>
    <t>芭蕉翁生家</t>
  </si>
  <si>
    <t>西柘植地区市民センター</t>
  </si>
  <si>
    <t>青山複合施設（通称：アオーネ）</t>
    <rPh sb="7" eb="9">
      <t>ツウショウ</t>
    </rPh>
    <phoneticPr fontId="18"/>
  </si>
  <si>
    <t>※現地確認については市職員が立ち会いますので、必ず事前に相談のうえ実施してください。</t>
    <rPh sb="1" eb="3">
      <t>ゲンチ</t>
    </rPh>
    <rPh sb="3" eb="5">
      <t>カクニン</t>
    </rPh>
    <rPh sb="10" eb="11">
      <t>シ</t>
    </rPh>
    <rPh sb="11" eb="13">
      <t>ショクイン</t>
    </rPh>
    <rPh sb="14" eb="15">
      <t>タ</t>
    </rPh>
    <rPh sb="16" eb="17">
      <t>ア</t>
    </rPh>
    <rPh sb="23" eb="24">
      <t>カナラ</t>
    </rPh>
    <rPh sb="25" eb="27">
      <t>ジゼン</t>
    </rPh>
    <rPh sb="28" eb="30">
      <t>ソウダン</t>
    </rPh>
    <rPh sb="33" eb="35">
      <t>ジッシ</t>
    </rPh>
    <phoneticPr fontId="18"/>
  </si>
  <si>
    <t>続紙（施設の概要、施設の運営状況）をご参照ください。</t>
    <rPh sb="0" eb="2">
      <t>ゾクシ</t>
    </rPh>
    <rPh sb="3" eb="5">
      <t>シセツ</t>
    </rPh>
    <rPh sb="6" eb="8">
      <t>ガイヨウ</t>
    </rPh>
    <rPh sb="9" eb="11">
      <t>シセツ</t>
    </rPh>
    <rPh sb="12" eb="14">
      <t>ウンエイ</t>
    </rPh>
    <rPh sb="14" eb="16">
      <t>ジョウキョウ</t>
    </rPh>
    <rPh sb="19" eb="21">
      <t>サンショウ</t>
    </rPh>
    <phoneticPr fontId="27"/>
  </si>
  <si>
    <t>備考（設置目的等）</t>
    <rPh sb="0" eb="2">
      <t>ビコウ</t>
    </rPh>
    <rPh sb="3" eb="5">
      <t>セッチ</t>
    </rPh>
    <rPh sb="5" eb="7">
      <t>モクテキ</t>
    </rPh>
    <rPh sb="7" eb="8">
      <t>トウ</t>
    </rPh>
    <phoneticPr fontId="18"/>
  </si>
  <si>
    <r>
      <t xml:space="preserve">保育サービス
</t>
    </r>
    <r>
      <rPr>
        <sz val="10"/>
        <color rgb="FFFF0000"/>
        <rFont val="游ゴシック"/>
        <family val="3"/>
        <charset val="128"/>
        <scheme val="minor"/>
      </rPr>
      <t>令和６年度民営化事業者募集予定</t>
    </r>
    <rPh sb="7" eb="9">
      <t>レイワ</t>
    </rPh>
    <rPh sb="10" eb="12">
      <t>ネンド</t>
    </rPh>
    <rPh sb="12" eb="15">
      <t>ミンエイカ</t>
    </rPh>
    <rPh sb="15" eb="17">
      <t>ジギョウ</t>
    </rPh>
    <rPh sb="17" eb="18">
      <t>シャ</t>
    </rPh>
    <rPh sb="18" eb="20">
      <t>ボシュウ</t>
    </rPh>
    <rPh sb="20" eb="22">
      <t>ヨテイ</t>
    </rPh>
    <phoneticPr fontId="18"/>
  </si>
  <si>
    <r>
      <t xml:space="preserve">保育サービス
</t>
    </r>
    <r>
      <rPr>
        <sz val="10"/>
        <color rgb="FFFF0000"/>
        <rFont val="游ゴシック"/>
        <family val="3"/>
        <charset val="128"/>
        <scheme val="minor"/>
      </rPr>
      <t>令和６年度統廃合検討予定</t>
    </r>
    <rPh sb="7" eb="9">
      <t>レイワ</t>
    </rPh>
    <rPh sb="10" eb="12">
      <t>ネンド</t>
    </rPh>
    <rPh sb="12" eb="15">
      <t>トウハイゴウ</t>
    </rPh>
    <rPh sb="15" eb="17">
      <t>ケントウ</t>
    </rPh>
    <rPh sb="17" eb="19">
      <t>ヨテイ</t>
    </rPh>
    <phoneticPr fontId="18"/>
  </si>
  <si>
    <r>
      <t xml:space="preserve">保育サービス
</t>
    </r>
    <r>
      <rPr>
        <sz val="10"/>
        <color rgb="FFFF0000"/>
        <rFont val="游ゴシック"/>
        <family val="3"/>
        <charset val="128"/>
        <scheme val="minor"/>
      </rPr>
      <t>令和５年度民営化事業者募集</t>
    </r>
    <rPh sb="7" eb="9">
      <t>レイワ</t>
    </rPh>
    <rPh sb="10" eb="12">
      <t>ネンド</t>
    </rPh>
    <rPh sb="12" eb="15">
      <t>ミンエイカ</t>
    </rPh>
    <rPh sb="15" eb="17">
      <t>ジギョウ</t>
    </rPh>
    <rPh sb="17" eb="18">
      <t>シャ</t>
    </rPh>
    <rPh sb="18" eb="20">
      <t>ボシュウ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</si>
</sst>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#,##0.00_ "/>
    <numFmt numFmtId="178" formatCode="[$-411]ggge&quot;年&quot;m&quot;月&quot;d&quot;日&quot;;@"/>
  </numFmts>
  <fonts count="32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11"/>
      <color rgb="FF006100"/>
      <name val="ＭＳ 明朝"/>
      <family val="2"/>
      <charset val="128"/>
    </font>
    <font>
      <sz val="11"/>
      <color rgb="FF9C0006"/>
      <name val="ＭＳ 明朝"/>
      <family val="2"/>
      <charset val="128"/>
    </font>
    <font>
      <sz val="11"/>
      <color rgb="FF9C6500"/>
      <name val="ＭＳ 明朝"/>
      <family val="2"/>
      <charset val="128"/>
    </font>
    <font>
      <sz val="11"/>
      <color rgb="FF3F3F76"/>
      <name val="ＭＳ 明朝"/>
      <family val="2"/>
      <charset val="128"/>
    </font>
    <font>
      <b/>
      <sz val="11"/>
      <color rgb="FF3F3F3F"/>
      <name val="ＭＳ 明朝"/>
      <family val="2"/>
      <charset val="128"/>
    </font>
    <font>
      <b/>
      <sz val="11"/>
      <color rgb="FFFA7D00"/>
      <name val="ＭＳ 明朝"/>
      <family val="2"/>
      <charset val="128"/>
    </font>
    <font>
      <sz val="11"/>
      <color rgb="FFFA7D00"/>
      <name val="ＭＳ 明朝"/>
      <family val="2"/>
      <charset val="128"/>
    </font>
    <font>
      <b/>
      <sz val="11"/>
      <color theme="0"/>
      <name val="ＭＳ 明朝"/>
      <family val="2"/>
      <charset val="128"/>
    </font>
    <font>
      <sz val="11"/>
      <color rgb="FFFF0000"/>
      <name val="ＭＳ 明朝"/>
      <family val="2"/>
      <charset val="128"/>
    </font>
    <font>
      <i/>
      <sz val="11"/>
      <color rgb="FF7F7F7F"/>
      <name val="ＭＳ 明朝"/>
      <family val="2"/>
      <charset val="128"/>
    </font>
    <font>
      <b/>
      <sz val="11"/>
      <color theme="1"/>
      <name val="ＭＳ 明朝"/>
      <family val="2"/>
      <charset val="128"/>
    </font>
    <font>
      <sz val="11"/>
      <color theme="0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color indexed="81"/>
      <name val="MS P 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</font>
    <font>
      <sz val="10.5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0"/>
      <color rgb="FFFF0000"/>
      <name val="游ゴシック"/>
      <family val="3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105">
    <xf numFmtId="0" fontId="0" fillId="0" borderId="0" xfId="0">
      <alignment vertical="center"/>
    </xf>
    <xf numFmtId="38" fontId="19" fillId="0" borderId="0" xfId="1" applyFont="1">
      <alignment vertical="center"/>
    </xf>
    <xf numFmtId="0" fontId="19" fillId="0" borderId="0" xfId="1" applyNumberFormat="1" applyFont="1">
      <alignment vertical="center"/>
    </xf>
    <xf numFmtId="0" fontId="19" fillId="0" borderId="0" xfId="0" applyFont="1">
      <alignment vertical="center"/>
    </xf>
    <xf numFmtId="20" fontId="19" fillId="0" borderId="0" xfId="0" applyNumberFormat="1" applyFont="1">
      <alignment vertical="center"/>
    </xf>
    <xf numFmtId="14" fontId="19" fillId="0" borderId="0" xfId="0" applyNumberFormat="1" applyFont="1">
      <alignment vertical="center"/>
    </xf>
    <xf numFmtId="176" fontId="19" fillId="0" borderId="0" xfId="0" applyNumberFormat="1" applyFont="1">
      <alignment vertical="center"/>
    </xf>
    <xf numFmtId="0" fontId="19" fillId="33" borderId="0" xfId="0" applyFont="1" applyFill="1">
      <alignment vertical="center"/>
    </xf>
    <xf numFmtId="0" fontId="19" fillId="33" borderId="0" xfId="1" applyNumberFormat="1" applyFont="1" applyFill="1">
      <alignment vertical="center"/>
    </xf>
    <xf numFmtId="38" fontId="19" fillId="33" borderId="0" xfId="1" applyFont="1" applyFill="1">
      <alignment vertical="center"/>
    </xf>
    <xf numFmtId="0" fontId="19" fillId="34" borderId="0" xfId="0" applyFont="1" applyFill="1">
      <alignment vertical="center"/>
    </xf>
    <xf numFmtId="0" fontId="19" fillId="35" borderId="0" xfId="0" applyFont="1" applyFill="1">
      <alignment vertical="center"/>
    </xf>
    <xf numFmtId="176" fontId="19" fillId="35" borderId="0" xfId="0" applyNumberFormat="1" applyFont="1" applyFill="1">
      <alignment vertical="center"/>
    </xf>
    <xf numFmtId="0" fontId="19" fillId="35" borderId="0" xfId="1" applyNumberFormat="1" applyFont="1" applyFill="1">
      <alignment vertical="center"/>
    </xf>
    <xf numFmtId="38" fontId="19" fillId="35" borderId="0" xfId="1" applyFont="1" applyFill="1">
      <alignment vertical="center"/>
    </xf>
    <xf numFmtId="0" fontId="19" fillId="36" borderId="0" xfId="0" applyFont="1" applyFill="1">
      <alignment vertical="center"/>
    </xf>
    <xf numFmtId="176" fontId="19" fillId="36" borderId="0" xfId="0" applyNumberFormat="1" applyFont="1" applyFill="1">
      <alignment vertical="center"/>
    </xf>
    <xf numFmtId="20" fontId="19" fillId="36" borderId="0" xfId="0" applyNumberFormat="1" applyFont="1" applyFill="1">
      <alignment vertical="center"/>
    </xf>
    <xf numFmtId="0" fontId="19" fillId="36" borderId="0" xfId="1" applyNumberFormat="1" applyFont="1" applyFill="1">
      <alignment vertical="center"/>
    </xf>
    <xf numFmtId="38" fontId="19" fillId="36" borderId="0" xfId="1" applyFont="1" applyFill="1">
      <alignment vertical="center"/>
    </xf>
    <xf numFmtId="0" fontId="22" fillId="0" borderId="11" xfId="0" applyNumberFormat="1" applyFont="1" applyFill="1" applyBorder="1" applyAlignment="1" applyProtection="1">
      <alignment horizontal="center" vertical="center" wrapText="1"/>
    </xf>
    <xf numFmtId="38" fontId="22" fillId="0" borderId="11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Alignment="1" applyProtection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21" fillId="37" borderId="11" xfId="0" applyNumberFormat="1" applyFont="1" applyFill="1" applyBorder="1" applyAlignment="1" applyProtection="1">
      <alignment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176" fontId="19" fillId="0" borderId="11" xfId="0" applyNumberFormat="1" applyFont="1" applyFill="1" applyBorder="1" applyAlignment="1">
      <alignment horizontal="center" vertical="center" wrapText="1"/>
    </xf>
    <xf numFmtId="177" fontId="19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11" xfId="0" applyNumberFormat="1" applyFont="1" applyFill="1" applyBorder="1" applyAlignment="1">
      <alignment vertical="center" wrapText="1"/>
    </xf>
    <xf numFmtId="176" fontId="19" fillId="0" borderId="11" xfId="0" applyNumberFormat="1" applyFont="1" applyFill="1" applyBorder="1" applyAlignment="1">
      <alignment vertical="center" wrapText="1"/>
    </xf>
    <xf numFmtId="177" fontId="19" fillId="0" borderId="11" xfId="0" applyNumberFormat="1" applyFont="1" applyFill="1" applyBorder="1" applyAlignment="1">
      <alignment vertical="center" wrapText="1"/>
    </xf>
    <xf numFmtId="0" fontId="19" fillId="0" borderId="0" xfId="0" applyFont="1" applyFill="1">
      <alignment vertical="center"/>
    </xf>
    <xf numFmtId="0" fontId="19" fillId="0" borderId="0" xfId="0" applyNumberFormat="1" applyFont="1" applyFill="1" applyAlignment="1">
      <alignment vertical="center" wrapText="1"/>
    </xf>
    <xf numFmtId="176" fontId="19" fillId="0" borderId="0" xfId="0" applyNumberFormat="1" applyFont="1" applyFill="1" applyAlignment="1">
      <alignment vertical="center" wrapText="1"/>
    </xf>
    <xf numFmtId="177" fontId="19" fillId="0" borderId="0" xfId="0" applyNumberFormat="1" applyFont="1" applyFill="1" applyAlignment="1">
      <alignment vertical="center" wrapText="1"/>
    </xf>
    <xf numFmtId="38" fontId="19" fillId="0" borderId="0" xfId="1" applyFont="1" applyFill="1">
      <alignment vertical="center"/>
    </xf>
    <xf numFmtId="0" fontId="19" fillId="0" borderId="11" xfId="0" applyFont="1" applyFill="1" applyBorder="1">
      <alignment vertical="center"/>
    </xf>
    <xf numFmtId="38" fontId="19" fillId="0" borderId="11" xfId="1" applyFont="1" applyFill="1" applyBorder="1">
      <alignment vertical="center"/>
    </xf>
    <xf numFmtId="0" fontId="19" fillId="0" borderId="11" xfId="0" applyFont="1" applyFill="1" applyBorder="1" applyAlignment="1">
      <alignment horizontal="center" vertical="center"/>
    </xf>
    <xf numFmtId="38" fontId="19" fillId="0" borderId="11" xfId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3" fontId="19" fillId="35" borderId="0" xfId="0" applyNumberFormat="1" applyFont="1" applyFill="1">
      <alignment vertical="center"/>
    </xf>
    <xf numFmtId="0" fontId="22" fillId="35" borderId="0" xfId="0" applyNumberFormat="1" applyFont="1" applyFill="1" applyAlignment="1" applyProtection="1">
      <alignment horizontal="center" vertical="center" wrapText="1"/>
    </xf>
    <xf numFmtId="4" fontId="19" fillId="35" borderId="0" xfId="0" applyNumberFormat="1" applyFont="1" applyFill="1">
      <alignment vertical="center"/>
    </xf>
    <xf numFmtId="0" fontId="22" fillId="35" borderId="11" xfId="0" applyNumberFormat="1" applyFont="1" applyFill="1" applyBorder="1" applyAlignment="1" applyProtection="1">
      <alignment horizontal="center" vertical="center" wrapText="1"/>
    </xf>
    <xf numFmtId="38" fontId="19" fillId="0" borderId="11" xfId="1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>
      <alignment vertical="center"/>
    </xf>
    <xf numFmtId="20" fontId="19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25" fillId="0" borderId="0" xfId="43" applyFont="1">
      <alignment vertical="center"/>
    </xf>
    <xf numFmtId="0" fontId="25" fillId="0" borderId="0" xfId="43" applyFont="1" applyFill="1" applyAlignment="1">
      <alignment vertical="center"/>
    </xf>
    <xf numFmtId="0" fontId="25" fillId="0" borderId="0" xfId="43" quotePrefix="1" applyFont="1" applyFill="1" applyAlignment="1">
      <alignment horizontal="center" vertical="center"/>
    </xf>
    <xf numFmtId="0" fontId="25" fillId="0" borderId="0" xfId="43" applyFont="1" applyFill="1">
      <alignment vertical="center"/>
    </xf>
    <xf numFmtId="0" fontId="25" fillId="0" borderId="0" xfId="43" applyFont="1" applyFill="1" applyAlignment="1">
      <alignment horizontal="right" vertical="center"/>
    </xf>
    <xf numFmtId="0" fontId="25" fillId="0" borderId="0" xfId="43" applyFont="1" applyFill="1" applyAlignment="1">
      <alignment horizontal="left" vertical="center"/>
    </xf>
    <xf numFmtId="0" fontId="25" fillId="0" borderId="0" xfId="43" applyFont="1" applyBorder="1" applyAlignment="1">
      <alignment vertical="center"/>
    </xf>
    <xf numFmtId="0" fontId="25" fillId="0" borderId="0" xfId="43" applyFont="1" applyFill="1" applyBorder="1" applyAlignment="1">
      <alignment vertical="center" wrapText="1"/>
    </xf>
    <xf numFmtId="0" fontId="25" fillId="0" borderId="0" xfId="43" applyFont="1" applyFill="1" applyBorder="1" applyAlignment="1">
      <alignment vertical="center"/>
    </xf>
    <xf numFmtId="0" fontId="25" fillId="0" borderId="0" xfId="43" applyFont="1" applyFill="1" applyBorder="1" applyAlignment="1">
      <alignment vertical="center" shrinkToFit="1"/>
    </xf>
    <xf numFmtId="0" fontId="29" fillId="0" borderId="0" xfId="43" applyFont="1" applyFill="1" applyBorder="1" applyAlignment="1">
      <alignment vertical="center" wrapText="1" shrinkToFit="1"/>
    </xf>
    <xf numFmtId="0" fontId="30" fillId="0" borderId="0" xfId="43" applyFont="1" applyFill="1" applyBorder="1" applyAlignment="1">
      <alignment vertical="center" wrapText="1"/>
    </xf>
    <xf numFmtId="0" fontId="22" fillId="0" borderId="0" xfId="43" applyFont="1" applyFill="1" applyBorder="1" applyAlignment="1">
      <alignment vertical="center"/>
    </xf>
    <xf numFmtId="0" fontId="0" fillId="0" borderId="0" xfId="0" applyFill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38" fontId="19" fillId="0" borderId="11" xfId="1" applyFont="1" applyFill="1" applyBorder="1" applyAlignment="1">
      <alignment horizontal="center" vertical="center"/>
    </xf>
    <xf numFmtId="38" fontId="19" fillId="0" borderId="11" xfId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 applyProtection="1">
      <alignment horizontal="center" vertical="center" wrapText="1"/>
    </xf>
    <xf numFmtId="0" fontId="25" fillId="0" borderId="0" xfId="43" applyFont="1" applyFill="1" applyBorder="1" applyAlignment="1">
      <alignment horizontal="left" vertical="center" shrinkToFit="1"/>
    </xf>
    <xf numFmtId="0" fontId="26" fillId="0" borderId="0" xfId="43" applyFont="1" applyFill="1" applyAlignment="1">
      <alignment horizontal="center" vertical="top"/>
    </xf>
    <xf numFmtId="0" fontId="26" fillId="0" borderId="12" xfId="43" applyFont="1" applyFill="1" applyBorder="1" applyAlignment="1">
      <alignment horizontal="center" vertical="top"/>
    </xf>
    <xf numFmtId="0" fontId="28" fillId="0" borderId="0" xfId="43" applyFont="1" applyFill="1" applyAlignment="1">
      <alignment vertical="center"/>
    </xf>
    <xf numFmtId="0" fontId="25" fillId="0" borderId="11" xfId="43" applyFont="1" applyFill="1" applyBorder="1" applyAlignment="1">
      <alignment horizontal="left" vertical="center" wrapText="1"/>
    </xf>
    <xf numFmtId="0" fontId="29" fillId="0" borderId="11" xfId="43" applyFont="1" applyFill="1" applyBorder="1" applyAlignment="1">
      <alignment vertical="center" wrapText="1"/>
    </xf>
    <xf numFmtId="0" fontId="29" fillId="0" borderId="11" xfId="43" applyFont="1" applyFill="1" applyBorder="1" applyAlignment="1">
      <alignment vertical="center"/>
    </xf>
    <xf numFmtId="0" fontId="25" fillId="0" borderId="11" xfId="43" applyFont="1" applyFill="1" applyBorder="1" applyAlignment="1">
      <alignment horizontal="center" vertical="center"/>
    </xf>
    <xf numFmtId="0" fontId="25" fillId="0" borderId="11" xfId="43" applyFont="1" applyFill="1" applyBorder="1" applyAlignment="1">
      <alignment vertical="center"/>
    </xf>
    <xf numFmtId="0" fontId="25" fillId="0" borderId="13" xfId="43" applyFont="1" applyFill="1" applyBorder="1" applyAlignment="1">
      <alignment horizontal="center" vertical="center"/>
    </xf>
    <xf numFmtId="0" fontId="25" fillId="0" borderId="14" xfId="43" applyFont="1" applyFill="1" applyBorder="1" applyAlignment="1">
      <alignment horizontal="center" vertical="center"/>
    </xf>
    <xf numFmtId="0" fontId="25" fillId="0" borderId="11" xfId="43" applyFont="1" applyFill="1" applyBorder="1" applyAlignment="1">
      <alignment horizontal="left" vertical="center"/>
    </xf>
    <xf numFmtId="178" fontId="25" fillId="0" borderId="15" xfId="43" applyNumberFormat="1" applyFont="1" applyFill="1" applyBorder="1" applyAlignment="1">
      <alignment horizontal="center" vertical="center"/>
    </xf>
    <xf numFmtId="178" fontId="25" fillId="0" borderId="16" xfId="43" applyNumberFormat="1" applyFont="1" applyFill="1" applyBorder="1" applyAlignment="1">
      <alignment horizontal="center" vertical="center"/>
    </xf>
    <xf numFmtId="178" fontId="25" fillId="0" borderId="17" xfId="43" applyNumberFormat="1" applyFont="1" applyFill="1" applyBorder="1" applyAlignment="1">
      <alignment horizontal="center" vertical="center"/>
    </xf>
    <xf numFmtId="178" fontId="25" fillId="0" borderId="18" xfId="43" applyNumberFormat="1" applyFont="1" applyFill="1" applyBorder="1" applyAlignment="1">
      <alignment horizontal="center" vertical="center"/>
    </xf>
    <xf numFmtId="178" fontId="25" fillId="0" borderId="12" xfId="43" applyNumberFormat="1" applyFont="1" applyFill="1" applyBorder="1" applyAlignment="1">
      <alignment horizontal="center" vertical="center"/>
    </xf>
    <xf numFmtId="178" fontId="25" fillId="0" borderId="19" xfId="43" applyNumberFormat="1" applyFont="1" applyFill="1" applyBorder="1" applyAlignment="1">
      <alignment horizontal="center" vertical="center"/>
    </xf>
    <xf numFmtId="0" fontId="25" fillId="0" borderId="15" xfId="43" applyFont="1" applyFill="1" applyBorder="1" applyAlignment="1">
      <alignment horizontal="center" vertical="center"/>
    </xf>
    <xf numFmtId="0" fontId="25" fillId="0" borderId="17" xfId="43" applyFont="1" applyFill="1" applyBorder="1" applyAlignment="1">
      <alignment horizontal="center" vertical="center"/>
    </xf>
    <xf numFmtId="0" fontId="25" fillId="0" borderId="18" xfId="43" applyFont="1" applyFill="1" applyBorder="1" applyAlignment="1">
      <alignment horizontal="center" vertical="center"/>
    </xf>
    <xf numFmtId="0" fontId="25" fillId="0" borderId="19" xfId="43" applyFont="1" applyFill="1" applyBorder="1" applyAlignment="1">
      <alignment horizontal="center" vertical="center"/>
    </xf>
    <xf numFmtId="0" fontId="25" fillId="0" borderId="15" xfId="43" applyFont="1" applyFill="1" applyBorder="1" applyAlignment="1">
      <alignment horizontal="left" vertical="center" wrapText="1" shrinkToFit="1"/>
    </xf>
    <xf numFmtId="0" fontId="25" fillId="0" borderId="16" xfId="43" applyFont="1" applyFill="1" applyBorder="1" applyAlignment="1">
      <alignment horizontal="left" vertical="center" wrapText="1" shrinkToFit="1"/>
    </xf>
    <xf numFmtId="0" fontId="25" fillId="0" borderId="17" xfId="43" applyFont="1" applyFill="1" applyBorder="1" applyAlignment="1">
      <alignment horizontal="left" vertical="center" wrapText="1" shrinkToFit="1"/>
    </xf>
    <xf numFmtId="0" fontId="25" fillId="0" borderId="18" xfId="43" applyFont="1" applyFill="1" applyBorder="1" applyAlignment="1">
      <alignment horizontal="left" vertical="center" wrapText="1" shrinkToFit="1"/>
    </xf>
    <xf numFmtId="0" fontId="25" fillId="0" borderId="12" xfId="43" applyFont="1" applyFill="1" applyBorder="1" applyAlignment="1">
      <alignment horizontal="left" vertical="center" wrapText="1" shrinkToFit="1"/>
    </xf>
    <xf numFmtId="0" fontId="25" fillId="0" borderId="19" xfId="43" applyFont="1" applyFill="1" applyBorder="1" applyAlignment="1">
      <alignment horizontal="left" vertical="center" wrapText="1" shrinkToFi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38" fontId="19" fillId="0" borderId="11" xfId="1" applyFont="1" applyFill="1" applyBorder="1" applyAlignment="1">
      <alignment horizontal="center" vertical="center"/>
    </xf>
    <xf numFmtId="38" fontId="19" fillId="0" borderId="11" xfId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177" fontId="19" fillId="0" borderId="11" xfId="0" applyNumberFormat="1" applyFont="1" applyFill="1" applyBorder="1" applyAlignment="1">
      <alignment horizontal="center" vertical="center" wrapText="1"/>
    </xf>
    <xf numFmtId="176" fontId="19" fillId="0" borderId="11" xfId="0" applyNumberFormat="1" applyFont="1" applyFill="1" applyBorder="1" applyAlignment="1">
      <alignment horizontal="center" vertical="center" wrapText="1"/>
    </xf>
  </cellXfs>
  <cellStyles count="44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標準 2" xfId="43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zoomScale="60" zoomScaleNormal="100" workbookViewId="0">
      <selection activeCell="AD8" sqref="AD8"/>
    </sheetView>
  </sheetViews>
  <sheetFormatPr defaultRowHeight="21.75" customHeight="1"/>
  <cols>
    <col min="1" max="1" width="5.625" style="50" customWidth="1"/>
    <col min="2" max="2" width="5.625" style="53" customWidth="1"/>
    <col min="3" max="5" width="11.125" style="53" customWidth="1"/>
    <col min="6" max="7" width="5.625" style="53" customWidth="1"/>
    <col min="8" max="10" width="11.125" style="53" customWidth="1"/>
    <col min="11" max="16384" width="9" style="50"/>
  </cols>
  <sheetData>
    <row r="1" spans="1:10" ht="21.75" customHeight="1">
      <c r="B1" s="50"/>
      <c r="C1" s="50"/>
      <c r="D1" s="70" t="s">
        <v>1105</v>
      </c>
      <c r="E1" s="70"/>
      <c r="F1" s="70"/>
      <c r="G1" s="70"/>
      <c r="H1" s="70"/>
      <c r="I1" s="51"/>
      <c r="J1" s="52">
        <v>1</v>
      </c>
    </row>
    <row r="2" spans="1:10" ht="21.75" customHeight="1">
      <c r="A2" s="72" t="s">
        <v>1106</v>
      </c>
      <c r="B2" s="72"/>
      <c r="C2" s="72"/>
      <c r="D2" s="71"/>
      <c r="E2" s="71"/>
      <c r="F2" s="71"/>
      <c r="G2" s="71"/>
      <c r="H2" s="71"/>
    </row>
    <row r="3" spans="1:10" ht="21.75" customHeight="1">
      <c r="A3" s="87" t="s">
        <v>1107</v>
      </c>
      <c r="B3" s="88"/>
      <c r="C3" s="91" t="s">
        <v>1118</v>
      </c>
      <c r="D3" s="92"/>
      <c r="E3" s="93"/>
      <c r="F3" s="87" t="s">
        <v>1108</v>
      </c>
      <c r="G3" s="88"/>
      <c r="H3" s="81" t="s">
        <v>1109</v>
      </c>
      <c r="I3" s="82"/>
      <c r="J3" s="83"/>
    </row>
    <row r="4" spans="1:10" ht="21.75" customHeight="1">
      <c r="A4" s="89"/>
      <c r="B4" s="90"/>
      <c r="C4" s="94"/>
      <c r="D4" s="95"/>
      <c r="E4" s="96"/>
      <c r="F4" s="89"/>
      <c r="G4" s="90"/>
      <c r="H4" s="84"/>
      <c r="I4" s="85"/>
      <c r="J4" s="86"/>
    </row>
    <row r="5" spans="1:10" ht="21.75" customHeight="1">
      <c r="A5" s="76" t="s">
        <v>1110</v>
      </c>
      <c r="B5" s="76"/>
      <c r="C5" s="77" t="s">
        <v>1111</v>
      </c>
      <c r="D5" s="77"/>
      <c r="E5" s="77"/>
      <c r="F5" s="78" t="s">
        <v>1112</v>
      </c>
      <c r="G5" s="79"/>
      <c r="H5" s="80" t="s">
        <v>1113</v>
      </c>
      <c r="I5" s="80"/>
      <c r="J5" s="80"/>
    </row>
    <row r="7" spans="1:10" ht="21.75" customHeight="1">
      <c r="A7" s="72" t="s">
        <v>1114</v>
      </c>
      <c r="B7" s="72"/>
      <c r="C7" s="72"/>
    </row>
    <row r="8" spans="1:10" ht="21.75" customHeight="1">
      <c r="A8" s="55" t="s">
        <v>1146</v>
      </c>
      <c r="B8" s="51"/>
      <c r="C8" s="51"/>
      <c r="J8" s="54"/>
    </row>
    <row r="9" spans="1:10" ht="21.75" customHeight="1">
      <c r="B9" s="56"/>
      <c r="C9" s="57"/>
      <c r="D9" s="57"/>
      <c r="E9" s="57"/>
      <c r="F9" s="57"/>
      <c r="G9" s="57"/>
      <c r="H9" s="57"/>
      <c r="I9" s="57"/>
      <c r="J9" s="57"/>
    </row>
    <row r="10" spans="1:10" ht="21.75" customHeight="1">
      <c r="A10" s="72" t="s">
        <v>1115</v>
      </c>
      <c r="B10" s="72"/>
      <c r="C10" s="72"/>
    </row>
    <row r="11" spans="1:10" s="58" customFormat="1" ht="21.75" customHeight="1">
      <c r="A11" s="73" t="s">
        <v>1116</v>
      </c>
      <c r="B11" s="73"/>
      <c r="C11" s="73"/>
      <c r="D11" s="74" t="s">
        <v>1121</v>
      </c>
      <c r="E11" s="75"/>
      <c r="F11" s="75"/>
      <c r="G11" s="75"/>
      <c r="H11" s="75"/>
      <c r="I11" s="75"/>
      <c r="J11" s="75"/>
    </row>
    <row r="12" spans="1:10" s="58" customFormat="1" ht="21.75" customHeight="1">
      <c r="A12" s="73"/>
      <c r="B12" s="73"/>
      <c r="C12" s="73"/>
      <c r="D12" s="75"/>
      <c r="E12" s="75"/>
      <c r="F12" s="75"/>
      <c r="G12" s="75"/>
      <c r="H12" s="75"/>
      <c r="I12" s="75"/>
      <c r="J12" s="75"/>
    </row>
    <row r="13" spans="1:10" s="58" customFormat="1" ht="21.75" customHeight="1">
      <c r="A13" s="73"/>
      <c r="B13" s="73"/>
      <c r="C13" s="73"/>
      <c r="D13" s="75"/>
      <c r="E13" s="75"/>
      <c r="F13" s="75"/>
      <c r="G13" s="75"/>
      <c r="H13" s="75"/>
      <c r="I13" s="75"/>
      <c r="J13" s="75"/>
    </row>
    <row r="14" spans="1:10" s="58" customFormat="1" ht="21.75" customHeight="1">
      <c r="A14" s="73" t="s">
        <v>1117</v>
      </c>
      <c r="B14" s="73"/>
      <c r="C14" s="73"/>
      <c r="D14" s="74" t="s">
        <v>1125</v>
      </c>
      <c r="E14" s="74"/>
      <c r="F14" s="74"/>
      <c r="G14" s="74"/>
      <c r="H14" s="74"/>
      <c r="I14" s="74"/>
      <c r="J14" s="74"/>
    </row>
    <row r="15" spans="1:10" s="58" customFormat="1" ht="21.75" customHeight="1">
      <c r="A15" s="73"/>
      <c r="B15" s="73"/>
      <c r="C15" s="73"/>
      <c r="D15" s="74"/>
      <c r="E15" s="74"/>
      <c r="F15" s="74"/>
      <c r="G15" s="74"/>
      <c r="H15" s="74"/>
      <c r="I15" s="74"/>
      <c r="J15" s="74"/>
    </row>
    <row r="16" spans="1:10" s="58" customFormat="1" ht="21.75" customHeight="1">
      <c r="A16" s="73"/>
      <c r="B16" s="73"/>
      <c r="C16" s="73"/>
      <c r="D16" s="74"/>
      <c r="E16" s="74"/>
      <c r="F16" s="74"/>
      <c r="G16" s="74"/>
      <c r="H16" s="74"/>
      <c r="I16" s="74"/>
      <c r="J16" s="74"/>
    </row>
    <row r="17" spans="1:10" s="58" customFormat="1" ht="21.75" customHeight="1">
      <c r="A17" s="73"/>
      <c r="B17" s="73"/>
      <c r="C17" s="73"/>
      <c r="D17" s="74"/>
      <c r="E17" s="74"/>
      <c r="F17" s="74"/>
      <c r="G17" s="74"/>
      <c r="H17" s="74"/>
      <c r="I17" s="74"/>
      <c r="J17" s="74"/>
    </row>
    <row r="18" spans="1:10" s="59" customFormat="1" ht="21.75" customHeight="1">
      <c r="B18" s="60"/>
      <c r="C18" s="60"/>
      <c r="D18" s="60"/>
      <c r="E18" s="60"/>
      <c r="F18" s="60"/>
      <c r="G18" s="60"/>
      <c r="H18" s="60"/>
      <c r="I18" s="60"/>
      <c r="J18" s="60"/>
    </row>
    <row r="19" spans="1:10" s="59" customFormat="1" ht="21.75" customHeight="1">
      <c r="A19" s="69" t="s">
        <v>1126</v>
      </c>
      <c r="B19" s="69"/>
      <c r="C19" s="69"/>
      <c r="D19" s="69"/>
      <c r="E19" s="69"/>
      <c r="F19" s="69"/>
      <c r="G19" s="69"/>
      <c r="H19" s="69"/>
      <c r="I19" s="69"/>
      <c r="J19" s="69"/>
    </row>
    <row r="20" spans="1:10" s="58" customFormat="1" ht="21.75" customHeight="1">
      <c r="A20" s="69" t="s">
        <v>1122</v>
      </c>
      <c r="B20" s="69"/>
      <c r="C20" s="69"/>
      <c r="D20" s="69"/>
      <c r="E20" s="69"/>
      <c r="F20" s="69"/>
      <c r="G20" s="69"/>
      <c r="H20" s="69"/>
      <c r="I20" s="69"/>
      <c r="J20" s="69"/>
    </row>
    <row r="21" spans="1:10" s="58" customFormat="1" ht="21.75" customHeight="1">
      <c r="A21" s="69" t="s">
        <v>1127</v>
      </c>
      <c r="B21" s="69"/>
      <c r="C21" s="69"/>
      <c r="D21" s="69"/>
      <c r="E21" s="69"/>
      <c r="F21" s="69"/>
      <c r="G21" s="69"/>
      <c r="H21" s="69"/>
      <c r="I21" s="69"/>
      <c r="J21" s="69"/>
    </row>
    <row r="22" spans="1:10" s="58" customFormat="1" ht="21.75" customHeight="1">
      <c r="A22" s="69" t="s">
        <v>1128</v>
      </c>
      <c r="B22" s="69"/>
      <c r="C22" s="69"/>
      <c r="D22" s="69"/>
      <c r="E22" s="69"/>
      <c r="F22" s="69"/>
      <c r="G22" s="69"/>
      <c r="H22" s="69"/>
      <c r="I22" s="69"/>
      <c r="J22" s="69"/>
    </row>
    <row r="23" spans="1:10" s="58" customFormat="1" ht="21.75" customHeight="1">
      <c r="A23" s="69" t="s">
        <v>1145</v>
      </c>
      <c r="B23" s="69"/>
      <c r="C23" s="69"/>
      <c r="D23" s="69"/>
      <c r="E23" s="69"/>
      <c r="F23" s="69"/>
      <c r="G23" s="69"/>
      <c r="H23" s="69"/>
      <c r="I23" s="69"/>
      <c r="J23" s="69"/>
    </row>
    <row r="24" spans="1:10" s="58" customFormat="1" ht="21.7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</row>
    <row r="25" spans="1:10" s="58" customFormat="1" ht="21.75" customHeight="1">
      <c r="C25" s="61"/>
      <c r="D25" s="61"/>
      <c r="E25" s="61"/>
      <c r="F25" s="61"/>
      <c r="G25" s="61"/>
      <c r="H25" s="61"/>
      <c r="I25" s="61"/>
      <c r="J25" s="61"/>
    </row>
    <row r="26" spans="1:10" s="58" customFormat="1" ht="21.75" customHeight="1">
      <c r="C26" s="61"/>
      <c r="D26" s="61"/>
      <c r="E26" s="61"/>
      <c r="F26" s="61"/>
      <c r="G26" s="61"/>
      <c r="H26" s="61"/>
      <c r="I26" s="61"/>
      <c r="J26" s="61"/>
    </row>
    <row r="27" spans="1:10" s="58" customFormat="1" ht="21.75" customHeight="1">
      <c r="C27" s="61"/>
      <c r="D27" s="61"/>
      <c r="E27" s="61"/>
      <c r="F27" s="61"/>
      <c r="G27" s="61"/>
      <c r="H27" s="61"/>
      <c r="I27" s="61"/>
      <c r="J27" s="61"/>
    </row>
    <row r="28" spans="1:10" s="58" customFormat="1" ht="21.75" customHeight="1">
      <c r="C28" s="61"/>
      <c r="D28" s="61"/>
      <c r="E28" s="61"/>
      <c r="F28" s="61"/>
      <c r="G28" s="61"/>
      <c r="H28" s="61"/>
      <c r="I28" s="61"/>
      <c r="J28" s="61"/>
    </row>
    <row r="29" spans="1:10" s="58" customFormat="1" ht="21.75" customHeight="1">
      <c r="C29" s="61"/>
      <c r="D29" s="61"/>
      <c r="E29" s="61"/>
      <c r="F29" s="61"/>
      <c r="G29" s="61"/>
      <c r="H29" s="61"/>
      <c r="I29" s="61"/>
      <c r="J29" s="61"/>
    </row>
    <row r="30" spans="1:10" s="58" customFormat="1" ht="21.75" customHeight="1">
      <c r="C30" s="61"/>
      <c r="D30" s="61"/>
      <c r="E30" s="61"/>
      <c r="F30" s="61"/>
      <c r="G30" s="61"/>
      <c r="H30" s="61"/>
      <c r="I30" s="61"/>
      <c r="J30" s="61"/>
    </row>
    <row r="31" spans="1:10" s="58" customFormat="1" ht="21.75" customHeight="1">
      <c r="C31" s="61"/>
      <c r="D31" s="61"/>
      <c r="E31" s="61"/>
      <c r="F31" s="61"/>
      <c r="G31" s="61"/>
      <c r="H31" s="61"/>
      <c r="I31" s="61"/>
      <c r="J31" s="61"/>
    </row>
    <row r="32" spans="1:10" s="58" customFormat="1" ht="21.75" customHeight="1">
      <c r="C32" s="62"/>
      <c r="D32" s="62"/>
      <c r="E32" s="62"/>
      <c r="F32" s="62"/>
      <c r="G32" s="62"/>
      <c r="H32" s="62"/>
      <c r="I32" s="62"/>
      <c r="J32" s="62"/>
    </row>
    <row r="33" spans="3:10" s="58" customFormat="1" ht="21.75" customHeight="1">
      <c r="C33" s="62"/>
      <c r="D33" s="62"/>
      <c r="E33" s="62"/>
      <c r="F33" s="62"/>
      <c r="G33" s="62"/>
      <c r="H33" s="62"/>
      <c r="I33" s="62"/>
      <c r="J33" s="62"/>
    </row>
    <row r="34" spans="3:10" s="58" customFormat="1" ht="21.75" customHeight="1">
      <c r="C34" s="62"/>
      <c r="D34" s="62"/>
      <c r="E34" s="62"/>
      <c r="F34" s="62"/>
      <c r="G34" s="62"/>
      <c r="H34" s="62"/>
      <c r="I34" s="62"/>
      <c r="J34" s="62"/>
    </row>
  </sheetData>
  <mergeCells count="22">
    <mergeCell ref="D1:H2"/>
    <mergeCell ref="A2:C2"/>
    <mergeCell ref="A11:C13"/>
    <mergeCell ref="D11:J13"/>
    <mergeCell ref="A14:C17"/>
    <mergeCell ref="D14:J17"/>
    <mergeCell ref="A5:B5"/>
    <mergeCell ref="C5:E5"/>
    <mergeCell ref="F5:G5"/>
    <mergeCell ref="H5:J5"/>
    <mergeCell ref="A7:C7"/>
    <mergeCell ref="A10:C10"/>
    <mergeCell ref="H3:J4"/>
    <mergeCell ref="F3:G4"/>
    <mergeCell ref="C3:E4"/>
    <mergeCell ref="A3:B4"/>
    <mergeCell ref="A19:J19"/>
    <mergeCell ref="A24:J24"/>
    <mergeCell ref="A21:J21"/>
    <mergeCell ref="A22:J22"/>
    <mergeCell ref="A23:J23"/>
    <mergeCell ref="A20:J20"/>
  </mergeCells>
  <phoneticPr fontId="18"/>
  <pageMargins left="0.59055118110236227" right="0.59055118110236227" top="0.59055118110236227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24"/>
  <sheetViews>
    <sheetView tabSelected="1" topLeftCell="E46" zoomScale="85" zoomScaleNormal="85" workbookViewId="0">
      <selection activeCell="P52" sqref="P52"/>
    </sheetView>
  </sheetViews>
  <sheetFormatPr defaultRowHeight="45" customHeight="1"/>
  <cols>
    <col min="1" max="1" width="5.875" style="32" customWidth="1"/>
    <col min="2" max="2" width="5.875" style="33" customWidth="1"/>
    <col min="3" max="4" width="34.625" style="33" customWidth="1"/>
    <col min="5" max="5" width="8.75" style="34" bestFit="1" customWidth="1"/>
    <col min="6" max="6" width="15" style="33" bestFit="1" customWidth="1"/>
    <col min="7" max="7" width="18.125" style="33" customWidth="1"/>
    <col min="8" max="11" width="10.875" style="35" customWidth="1"/>
    <col min="12" max="13" width="9" style="35" customWidth="1"/>
    <col min="14" max="14" width="9" style="33" customWidth="1"/>
    <col min="15" max="15" width="57.625" style="33" customWidth="1"/>
    <col min="16" max="16384" width="9" style="32"/>
  </cols>
  <sheetData>
    <row r="1" spans="1:15" ht="21" customHeight="1">
      <c r="A1" s="47" t="s">
        <v>1119</v>
      </c>
    </row>
    <row r="2" spans="1:15" ht="21" customHeight="1"/>
    <row r="3" spans="1:15" s="28" customFormat="1" ht="45" customHeight="1">
      <c r="A3" s="49" t="s">
        <v>1123</v>
      </c>
      <c r="B3" s="25" t="s">
        <v>1124</v>
      </c>
      <c r="C3" s="25" t="s">
        <v>3</v>
      </c>
      <c r="D3" s="25" t="s">
        <v>1056</v>
      </c>
      <c r="E3" s="26" t="s">
        <v>1083</v>
      </c>
      <c r="F3" s="25" t="s">
        <v>1075</v>
      </c>
      <c r="G3" s="25" t="s">
        <v>1046</v>
      </c>
      <c r="H3" s="27" t="s">
        <v>1084</v>
      </c>
      <c r="I3" s="27" t="s">
        <v>1085</v>
      </c>
      <c r="J3" s="27" t="s">
        <v>1086</v>
      </c>
      <c r="K3" s="27" t="s">
        <v>1087</v>
      </c>
      <c r="L3" s="27" t="s">
        <v>1088</v>
      </c>
      <c r="M3" s="27" t="s">
        <v>1089</v>
      </c>
      <c r="N3" s="25" t="s">
        <v>1031</v>
      </c>
      <c r="O3" s="25" t="s">
        <v>1147</v>
      </c>
    </row>
    <row r="4" spans="1:15" ht="45" customHeight="1">
      <c r="A4" s="37">
        <v>1</v>
      </c>
      <c r="B4" s="29">
        <v>385</v>
      </c>
      <c r="C4" s="29" t="s">
        <v>1129</v>
      </c>
      <c r="D4" s="29" t="s">
        <v>523</v>
      </c>
      <c r="E4" s="30">
        <v>44575</v>
      </c>
      <c r="F4" s="29" t="s">
        <v>522</v>
      </c>
      <c r="G4" s="29" t="s">
        <v>521</v>
      </c>
      <c r="H4" s="31">
        <v>1456.55</v>
      </c>
      <c r="I4" s="31">
        <v>0</v>
      </c>
      <c r="J4" s="31">
        <v>296.37</v>
      </c>
      <c r="K4" s="31">
        <v>296.37</v>
      </c>
      <c r="L4" s="31"/>
      <c r="M4" s="31">
        <v>21.01</v>
      </c>
      <c r="N4" s="29">
        <v>1</v>
      </c>
      <c r="O4" s="29"/>
    </row>
    <row r="5" spans="1:15" ht="45" customHeight="1">
      <c r="A5" s="37">
        <v>2</v>
      </c>
      <c r="B5" s="29">
        <v>1002</v>
      </c>
      <c r="C5" s="29" t="s">
        <v>1130</v>
      </c>
      <c r="D5" s="29" t="s">
        <v>809</v>
      </c>
      <c r="E5" s="30">
        <v>43469</v>
      </c>
      <c r="F5" s="29" t="s">
        <v>553</v>
      </c>
      <c r="G5" s="29" t="s">
        <v>498</v>
      </c>
      <c r="H5" s="31">
        <v>0</v>
      </c>
      <c r="I5" s="31">
        <v>0</v>
      </c>
      <c r="J5" s="31">
        <v>14288.7</v>
      </c>
      <c r="K5" s="31">
        <v>14288.7</v>
      </c>
      <c r="L5" s="31"/>
      <c r="M5" s="31"/>
      <c r="N5" s="29">
        <v>1</v>
      </c>
      <c r="O5" s="29" t="s">
        <v>496</v>
      </c>
    </row>
    <row r="6" spans="1:15" ht="45" customHeight="1">
      <c r="A6" s="37">
        <v>3</v>
      </c>
      <c r="B6" s="29">
        <v>1009</v>
      </c>
      <c r="C6" s="29" t="s">
        <v>1131</v>
      </c>
      <c r="D6" s="29" t="s">
        <v>362</v>
      </c>
      <c r="E6" s="30">
        <v>42461</v>
      </c>
      <c r="F6" s="29" t="s">
        <v>360</v>
      </c>
      <c r="G6" s="29" t="s">
        <v>358</v>
      </c>
      <c r="H6" s="31">
        <v>16848.88</v>
      </c>
      <c r="I6" s="31">
        <v>2425.4499999999998</v>
      </c>
      <c r="J6" s="31">
        <v>4834.5200000000004</v>
      </c>
      <c r="K6" s="31">
        <v>4834.5200000000004</v>
      </c>
      <c r="L6" s="31"/>
      <c r="M6" s="31">
        <v>25.87</v>
      </c>
      <c r="N6" s="29">
        <v>1</v>
      </c>
      <c r="O6" s="29" t="s">
        <v>355</v>
      </c>
    </row>
    <row r="7" spans="1:15" ht="45" customHeight="1">
      <c r="A7" s="37">
        <v>4</v>
      </c>
      <c r="B7" s="29">
        <v>1010</v>
      </c>
      <c r="C7" s="29" t="s">
        <v>11</v>
      </c>
      <c r="D7" s="29" t="s">
        <v>973</v>
      </c>
      <c r="E7" s="30">
        <v>38443</v>
      </c>
      <c r="F7" s="29" t="s">
        <v>360</v>
      </c>
      <c r="G7" s="29" t="s">
        <v>358</v>
      </c>
      <c r="H7" s="31">
        <v>5398</v>
      </c>
      <c r="I7" s="31">
        <v>0</v>
      </c>
      <c r="J7" s="31">
        <v>905.55</v>
      </c>
      <c r="K7" s="31">
        <v>905.55</v>
      </c>
      <c r="L7" s="31"/>
      <c r="M7" s="31">
        <v>16.78</v>
      </c>
      <c r="N7" s="29">
        <v>1</v>
      </c>
      <c r="O7" s="29" t="s">
        <v>355</v>
      </c>
    </row>
    <row r="8" spans="1:15" ht="45" customHeight="1">
      <c r="A8" s="37">
        <v>5</v>
      </c>
      <c r="B8" s="29">
        <v>1011</v>
      </c>
      <c r="C8" s="29" t="s">
        <v>19</v>
      </c>
      <c r="D8" s="29" t="s">
        <v>955</v>
      </c>
      <c r="E8" s="30">
        <v>36982</v>
      </c>
      <c r="F8" s="29" t="s">
        <v>360</v>
      </c>
      <c r="G8" s="29" t="s">
        <v>358</v>
      </c>
      <c r="H8" s="31">
        <v>1856.98</v>
      </c>
      <c r="I8" s="31">
        <v>0</v>
      </c>
      <c r="J8" s="31">
        <v>827.15</v>
      </c>
      <c r="K8" s="31">
        <v>827.15</v>
      </c>
      <c r="L8" s="31"/>
      <c r="M8" s="31">
        <v>44.54</v>
      </c>
      <c r="N8" s="29">
        <v>1</v>
      </c>
      <c r="O8" s="29" t="s">
        <v>355</v>
      </c>
    </row>
    <row r="9" spans="1:15" ht="45" customHeight="1">
      <c r="A9" s="37">
        <v>6</v>
      </c>
      <c r="B9" s="29">
        <v>1013</v>
      </c>
      <c r="C9" s="29" t="s">
        <v>37</v>
      </c>
      <c r="D9" s="29" t="s">
        <v>943</v>
      </c>
      <c r="E9" s="30">
        <v>31503</v>
      </c>
      <c r="F9" s="29" t="s">
        <v>360</v>
      </c>
      <c r="G9" s="29" t="s">
        <v>358</v>
      </c>
      <c r="H9" s="31">
        <v>215.3</v>
      </c>
      <c r="I9" s="31">
        <v>0</v>
      </c>
      <c r="J9" s="31">
        <v>215.67</v>
      </c>
      <c r="K9" s="31">
        <v>215.67</v>
      </c>
      <c r="L9" s="31"/>
      <c r="M9" s="31">
        <v>100.17</v>
      </c>
      <c r="N9" s="29">
        <v>1</v>
      </c>
      <c r="O9" s="29" t="s">
        <v>355</v>
      </c>
    </row>
    <row r="10" spans="1:15" ht="45" customHeight="1">
      <c r="A10" s="37">
        <v>7</v>
      </c>
      <c r="B10" s="29">
        <v>1015</v>
      </c>
      <c r="C10" s="29" t="s">
        <v>51</v>
      </c>
      <c r="D10" s="29" t="s">
        <v>743</v>
      </c>
      <c r="E10" s="30">
        <v>36251</v>
      </c>
      <c r="F10" s="29" t="s">
        <v>360</v>
      </c>
      <c r="G10" s="29" t="s">
        <v>358</v>
      </c>
      <c r="H10" s="31">
        <v>1236.1500000000001</v>
      </c>
      <c r="I10" s="31">
        <v>0</v>
      </c>
      <c r="J10" s="31">
        <v>536.02</v>
      </c>
      <c r="K10" s="31">
        <v>536.02</v>
      </c>
      <c r="L10" s="31"/>
      <c r="M10" s="31">
        <v>43.36</v>
      </c>
      <c r="N10" s="29">
        <v>1</v>
      </c>
      <c r="O10" s="29" t="s">
        <v>900</v>
      </c>
    </row>
    <row r="11" spans="1:15" ht="45" customHeight="1">
      <c r="A11" s="37">
        <v>8</v>
      </c>
      <c r="B11" s="29">
        <v>1016</v>
      </c>
      <c r="C11" s="29" t="s">
        <v>54</v>
      </c>
      <c r="D11" s="29" t="s">
        <v>894</v>
      </c>
      <c r="E11" s="30">
        <v>28946</v>
      </c>
      <c r="F11" s="29" t="s">
        <v>360</v>
      </c>
      <c r="G11" s="29" t="s">
        <v>358</v>
      </c>
      <c r="H11" s="31">
        <v>1156.78</v>
      </c>
      <c r="I11" s="31">
        <v>0</v>
      </c>
      <c r="J11" s="31">
        <v>644.9</v>
      </c>
      <c r="K11" s="31">
        <v>644.9</v>
      </c>
      <c r="L11" s="31"/>
      <c r="M11" s="31">
        <v>55.75</v>
      </c>
      <c r="N11" s="29">
        <v>1</v>
      </c>
      <c r="O11" s="29" t="s">
        <v>355</v>
      </c>
    </row>
    <row r="12" spans="1:15" ht="45" customHeight="1">
      <c r="A12" s="37">
        <v>9</v>
      </c>
      <c r="B12" s="29">
        <v>1017</v>
      </c>
      <c r="C12" s="29" t="s">
        <v>63</v>
      </c>
      <c r="D12" s="29" t="s">
        <v>869</v>
      </c>
      <c r="E12" s="30">
        <v>31868</v>
      </c>
      <c r="F12" s="29" t="s">
        <v>411</v>
      </c>
      <c r="G12" s="29" t="s">
        <v>493</v>
      </c>
      <c r="H12" s="31">
        <v>27967</v>
      </c>
      <c r="I12" s="31">
        <v>0</v>
      </c>
      <c r="J12" s="31">
        <v>9205</v>
      </c>
      <c r="K12" s="31">
        <v>9205</v>
      </c>
      <c r="L12" s="31"/>
      <c r="M12" s="31">
        <v>32.909999999999997</v>
      </c>
      <c r="N12" s="29">
        <v>3</v>
      </c>
      <c r="O12" s="29"/>
    </row>
    <row r="13" spans="1:15" ht="45" customHeight="1">
      <c r="A13" s="37">
        <v>10</v>
      </c>
      <c r="B13" s="29">
        <v>1018</v>
      </c>
      <c r="C13" s="29" t="s">
        <v>73</v>
      </c>
      <c r="D13" s="29" t="s">
        <v>844</v>
      </c>
      <c r="E13" s="30">
        <v>23833</v>
      </c>
      <c r="F13" s="29" t="s">
        <v>411</v>
      </c>
      <c r="G13" s="29" t="s">
        <v>493</v>
      </c>
      <c r="H13" s="31">
        <v>18852</v>
      </c>
      <c r="I13" s="31">
        <v>0</v>
      </c>
      <c r="J13" s="31">
        <v>7754</v>
      </c>
      <c r="K13" s="31">
        <v>7754</v>
      </c>
      <c r="L13" s="31"/>
      <c r="M13" s="31">
        <v>37.64</v>
      </c>
      <c r="N13" s="29">
        <v>16</v>
      </c>
      <c r="O13" s="29"/>
    </row>
    <row r="14" spans="1:15" ht="45" customHeight="1">
      <c r="A14" s="37">
        <v>11</v>
      </c>
      <c r="B14" s="29">
        <v>1019</v>
      </c>
      <c r="C14" s="29" t="s">
        <v>84</v>
      </c>
      <c r="D14" s="29" t="s">
        <v>824</v>
      </c>
      <c r="E14" s="30">
        <v>28581</v>
      </c>
      <c r="F14" s="29" t="s">
        <v>411</v>
      </c>
      <c r="G14" s="29" t="s">
        <v>493</v>
      </c>
      <c r="H14" s="31">
        <v>15114</v>
      </c>
      <c r="I14" s="31">
        <v>0</v>
      </c>
      <c r="J14" s="31">
        <v>4531</v>
      </c>
      <c r="K14" s="31">
        <v>4531</v>
      </c>
      <c r="L14" s="31"/>
      <c r="M14" s="31">
        <v>29.98</v>
      </c>
      <c r="N14" s="29">
        <v>5</v>
      </c>
      <c r="O14" s="29"/>
    </row>
    <row r="15" spans="1:15" ht="45" customHeight="1">
      <c r="A15" s="37">
        <v>12</v>
      </c>
      <c r="B15" s="29">
        <v>1020</v>
      </c>
      <c r="C15" s="29" t="s">
        <v>96</v>
      </c>
      <c r="D15" s="29" t="s">
        <v>807</v>
      </c>
      <c r="E15" s="30">
        <v>31138</v>
      </c>
      <c r="F15" s="29" t="s">
        <v>411</v>
      </c>
      <c r="G15" s="29" t="s">
        <v>493</v>
      </c>
      <c r="H15" s="31">
        <v>20906.240000000002</v>
      </c>
      <c r="I15" s="31">
        <v>0</v>
      </c>
      <c r="J15" s="31">
        <v>2310</v>
      </c>
      <c r="K15" s="31">
        <v>2310</v>
      </c>
      <c r="L15" s="31"/>
      <c r="M15" s="31">
        <v>11.05</v>
      </c>
      <c r="N15" s="29">
        <v>2</v>
      </c>
      <c r="O15" s="29"/>
    </row>
    <row r="16" spans="1:15" ht="45" customHeight="1">
      <c r="A16" s="37">
        <v>13</v>
      </c>
      <c r="B16" s="29">
        <v>1022</v>
      </c>
      <c r="C16" s="29" t="s">
        <v>116</v>
      </c>
      <c r="D16" s="29" t="s">
        <v>776</v>
      </c>
      <c r="E16" s="30">
        <v>24929</v>
      </c>
      <c r="F16" s="29" t="s">
        <v>411</v>
      </c>
      <c r="G16" s="29" t="s">
        <v>493</v>
      </c>
      <c r="H16" s="31">
        <v>10697.56</v>
      </c>
      <c r="I16" s="31">
        <v>0</v>
      </c>
      <c r="J16" s="31">
        <v>3802</v>
      </c>
      <c r="K16" s="31">
        <v>3802</v>
      </c>
      <c r="L16" s="31"/>
      <c r="M16" s="31">
        <v>29.17</v>
      </c>
      <c r="N16" s="29">
        <v>2</v>
      </c>
      <c r="O16" s="29"/>
    </row>
    <row r="17" spans="1:15" ht="45" customHeight="1">
      <c r="A17" s="37">
        <v>14</v>
      </c>
      <c r="B17" s="29">
        <v>1023</v>
      </c>
      <c r="C17" s="29" t="s">
        <v>126</v>
      </c>
      <c r="D17" s="29" t="s">
        <v>763</v>
      </c>
      <c r="E17" s="30">
        <v>29677</v>
      </c>
      <c r="F17" s="29" t="s">
        <v>411</v>
      </c>
      <c r="G17" s="29" t="s">
        <v>493</v>
      </c>
      <c r="H17" s="31">
        <v>8928.44</v>
      </c>
      <c r="I17" s="31">
        <v>0</v>
      </c>
      <c r="J17" s="31">
        <v>2454</v>
      </c>
      <c r="K17" s="31">
        <v>2454</v>
      </c>
      <c r="L17" s="31"/>
      <c r="M17" s="31">
        <v>27.49</v>
      </c>
      <c r="N17" s="29">
        <v>2</v>
      </c>
      <c r="O17" s="29"/>
    </row>
    <row r="18" spans="1:15" ht="45" customHeight="1">
      <c r="A18" s="37">
        <v>15</v>
      </c>
      <c r="B18" s="29">
        <v>1024</v>
      </c>
      <c r="C18" s="29" t="s">
        <v>136</v>
      </c>
      <c r="D18" s="29" t="s">
        <v>753</v>
      </c>
      <c r="E18" s="30">
        <v>30042</v>
      </c>
      <c r="F18" s="29" t="s">
        <v>411</v>
      </c>
      <c r="G18" s="29" t="s">
        <v>493</v>
      </c>
      <c r="H18" s="31">
        <v>12402</v>
      </c>
      <c r="I18" s="31">
        <v>0</v>
      </c>
      <c r="J18" s="31">
        <v>2857</v>
      </c>
      <c r="K18" s="31">
        <v>2857</v>
      </c>
      <c r="L18" s="31"/>
      <c r="M18" s="31">
        <v>23.04</v>
      </c>
      <c r="N18" s="29">
        <v>2</v>
      </c>
      <c r="O18" s="29"/>
    </row>
    <row r="19" spans="1:15" ht="45" customHeight="1">
      <c r="A19" s="37">
        <v>16</v>
      </c>
      <c r="B19" s="29">
        <v>1025</v>
      </c>
      <c r="C19" s="29" t="s">
        <v>145</v>
      </c>
      <c r="D19" s="29" t="s">
        <v>366</v>
      </c>
      <c r="E19" s="30">
        <v>26755</v>
      </c>
      <c r="F19" s="29" t="s">
        <v>411</v>
      </c>
      <c r="G19" s="29" t="s">
        <v>493</v>
      </c>
      <c r="H19" s="31">
        <v>10722.04</v>
      </c>
      <c r="I19" s="31">
        <v>0</v>
      </c>
      <c r="J19" s="31">
        <v>2719</v>
      </c>
      <c r="K19" s="31">
        <v>2719</v>
      </c>
      <c r="L19" s="31"/>
      <c r="M19" s="31">
        <v>25.36</v>
      </c>
      <c r="N19" s="29">
        <v>5</v>
      </c>
      <c r="O19" s="29"/>
    </row>
    <row r="20" spans="1:15" ht="45" customHeight="1">
      <c r="A20" s="37">
        <v>17</v>
      </c>
      <c r="B20" s="29">
        <v>1026</v>
      </c>
      <c r="C20" s="29" t="s">
        <v>153</v>
      </c>
      <c r="D20" s="29" t="s">
        <v>368</v>
      </c>
      <c r="E20" s="30">
        <v>38078</v>
      </c>
      <c r="F20" s="29" t="s">
        <v>411</v>
      </c>
      <c r="G20" s="29" t="s">
        <v>493</v>
      </c>
      <c r="H20" s="31">
        <v>22594.6</v>
      </c>
      <c r="I20" s="31">
        <v>0</v>
      </c>
      <c r="J20" s="31">
        <v>9673</v>
      </c>
      <c r="K20" s="31">
        <v>9673</v>
      </c>
      <c r="L20" s="31"/>
      <c r="M20" s="31">
        <v>42.81</v>
      </c>
      <c r="N20" s="29">
        <v>6</v>
      </c>
      <c r="O20" s="29"/>
    </row>
    <row r="21" spans="1:15" ht="45" customHeight="1">
      <c r="A21" s="37">
        <v>18</v>
      </c>
      <c r="B21" s="29">
        <v>1027</v>
      </c>
      <c r="C21" s="29" t="s">
        <v>159</v>
      </c>
      <c r="D21" s="29" t="s">
        <v>336</v>
      </c>
      <c r="E21" s="30">
        <v>27485</v>
      </c>
      <c r="F21" s="29" t="s">
        <v>411</v>
      </c>
      <c r="G21" s="29" t="s">
        <v>493</v>
      </c>
      <c r="H21" s="31">
        <v>11530</v>
      </c>
      <c r="I21" s="31">
        <v>0</v>
      </c>
      <c r="J21" s="31">
        <v>2418</v>
      </c>
      <c r="K21" s="31">
        <v>2418</v>
      </c>
      <c r="L21" s="31"/>
      <c r="M21" s="31">
        <v>20.97</v>
      </c>
      <c r="N21" s="29">
        <v>2</v>
      </c>
      <c r="O21" s="29"/>
    </row>
    <row r="22" spans="1:15" ht="45" customHeight="1">
      <c r="A22" s="37">
        <v>19</v>
      </c>
      <c r="B22" s="29">
        <v>1029</v>
      </c>
      <c r="C22" s="29" t="s">
        <v>174</v>
      </c>
      <c r="D22" s="29" t="s">
        <v>676</v>
      </c>
      <c r="E22" s="30">
        <v>28581</v>
      </c>
      <c r="F22" s="29" t="s">
        <v>411</v>
      </c>
      <c r="G22" s="29" t="s">
        <v>493</v>
      </c>
      <c r="H22" s="31">
        <v>4614.13</v>
      </c>
      <c r="I22" s="31">
        <v>0</v>
      </c>
      <c r="J22" s="31">
        <v>2946</v>
      </c>
      <c r="K22" s="31">
        <v>2946</v>
      </c>
      <c r="L22" s="31"/>
      <c r="M22" s="31">
        <v>63.85</v>
      </c>
      <c r="N22" s="29">
        <v>2</v>
      </c>
      <c r="O22" s="29"/>
    </row>
    <row r="23" spans="1:15" ht="45" customHeight="1">
      <c r="A23" s="37">
        <v>20</v>
      </c>
      <c r="B23" s="29">
        <v>1032</v>
      </c>
      <c r="C23" s="29" t="s">
        <v>187</v>
      </c>
      <c r="D23" s="29" t="s">
        <v>631</v>
      </c>
      <c r="E23" s="30">
        <v>28216</v>
      </c>
      <c r="F23" s="29" t="s">
        <v>411</v>
      </c>
      <c r="G23" s="29" t="s">
        <v>493</v>
      </c>
      <c r="H23" s="31">
        <v>15991.54</v>
      </c>
      <c r="I23" s="31">
        <v>0</v>
      </c>
      <c r="J23" s="31">
        <v>6142</v>
      </c>
      <c r="K23" s="31">
        <v>6142</v>
      </c>
      <c r="L23" s="31"/>
      <c r="M23" s="31">
        <v>38.409999999999997</v>
      </c>
      <c r="N23" s="29">
        <v>6</v>
      </c>
      <c r="O23" s="29"/>
    </row>
    <row r="24" spans="1:15" ht="45" customHeight="1">
      <c r="A24" s="37">
        <v>21</v>
      </c>
      <c r="B24" s="29">
        <v>1033</v>
      </c>
      <c r="C24" s="29" t="s">
        <v>189</v>
      </c>
      <c r="D24" s="29" t="s">
        <v>326</v>
      </c>
      <c r="E24" s="30">
        <v>26755</v>
      </c>
      <c r="F24" s="29" t="s">
        <v>411</v>
      </c>
      <c r="G24" s="29" t="s">
        <v>493</v>
      </c>
      <c r="H24" s="31">
        <v>16791.45</v>
      </c>
      <c r="I24" s="31">
        <v>0</v>
      </c>
      <c r="J24" s="31">
        <v>4034</v>
      </c>
      <c r="K24" s="31">
        <v>4034</v>
      </c>
      <c r="L24" s="31"/>
      <c r="M24" s="31">
        <v>24.02</v>
      </c>
      <c r="N24" s="29">
        <v>3</v>
      </c>
      <c r="O24" s="29"/>
    </row>
    <row r="25" spans="1:15" ht="45" customHeight="1">
      <c r="A25" s="37">
        <v>22</v>
      </c>
      <c r="B25" s="29">
        <v>1034</v>
      </c>
      <c r="C25" s="29" t="s">
        <v>193</v>
      </c>
      <c r="D25" s="29" t="s">
        <v>620</v>
      </c>
      <c r="E25" s="30">
        <v>24929</v>
      </c>
      <c r="F25" s="29" t="s">
        <v>411</v>
      </c>
      <c r="G25" s="29" t="s">
        <v>493</v>
      </c>
      <c r="H25" s="31">
        <v>10439.16</v>
      </c>
      <c r="I25" s="31">
        <v>0</v>
      </c>
      <c r="J25" s="31">
        <v>5575</v>
      </c>
      <c r="K25" s="31">
        <v>5575</v>
      </c>
      <c r="L25" s="31"/>
      <c r="M25" s="31">
        <v>53.4</v>
      </c>
      <c r="N25" s="29">
        <v>6</v>
      </c>
      <c r="O25" s="29"/>
    </row>
    <row r="26" spans="1:15" ht="45" customHeight="1">
      <c r="A26" s="37">
        <v>23</v>
      </c>
      <c r="B26" s="29">
        <v>1036</v>
      </c>
      <c r="C26" s="29" t="s">
        <v>207</v>
      </c>
      <c r="D26" s="29" t="s">
        <v>348</v>
      </c>
      <c r="E26" s="30">
        <v>23833</v>
      </c>
      <c r="F26" s="29" t="s">
        <v>411</v>
      </c>
      <c r="G26" s="29" t="s">
        <v>493</v>
      </c>
      <c r="H26" s="31">
        <v>17894.7</v>
      </c>
      <c r="I26" s="31">
        <v>0</v>
      </c>
      <c r="J26" s="31">
        <v>6271.59</v>
      </c>
      <c r="K26" s="31">
        <v>6271.59</v>
      </c>
      <c r="L26" s="31"/>
      <c r="M26" s="31">
        <v>35.25</v>
      </c>
      <c r="N26" s="29">
        <v>5</v>
      </c>
      <c r="O26" s="29"/>
    </row>
    <row r="27" spans="1:15" ht="45" customHeight="1">
      <c r="A27" s="37">
        <v>24</v>
      </c>
      <c r="B27" s="29">
        <v>1039</v>
      </c>
      <c r="C27" s="29" t="s">
        <v>226</v>
      </c>
      <c r="D27" s="29" t="s">
        <v>345</v>
      </c>
      <c r="E27" s="30">
        <v>35156</v>
      </c>
      <c r="F27" s="29" t="s">
        <v>411</v>
      </c>
      <c r="G27" s="29" t="s">
        <v>493</v>
      </c>
      <c r="H27" s="31">
        <v>27051.96</v>
      </c>
      <c r="I27" s="31">
        <v>0</v>
      </c>
      <c r="J27" s="31">
        <v>6469</v>
      </c>
      <c r="K27" s="31">
        <v>6469</v>
      </c>
      <c r="L27" s="31"/>
      <c r="M27" s="31">
        <v>23.91</v>
      </c>
      <c r="N27" s="29">
        <v>4</v>
      </c>
      <c r="O27" s="29"/>
    </row>
    <row r="28" spans="1:15" ht="45" customHeight="1">
      <c r="A28" s="37">
        <v>25</v>
      </c>
      <c r="B28" s="29">
        <v>1040</v>
      </c>
      <c r="C28" s="29" t="s">
        <v>234</v>
      </c>
      <c r="D28" s="29" t="s">
        <v>494</v>
      </c>
      <c r="E28" s="30">
        <v>38078</v>
      </c>
      <c r="F28" s="29" t="s">
        <v>411</v>
      </c>
      <c r="G28" s="29" t="s">
        <v>493</v>
      </c>
      <c r="H28" s="31">
        <v>28244.82</v>
      </c>
      <c r="I28" s="31">
        <v>0</v>
      </c>
      <c r="J28" s="31">
        <v>8696</v>
      </c>
      <c r="K28" s="31">
        <v>8696</v>
      </c>
      <c r="L28" s="31"/>
      <c r="M28" s="31">
        <v>30.79</v>
      </c>
      <c r="N28" s="29">
        <v>2</v>
      </c>
      <c r="O28" s="29"/>
    </row>
    <row r="29" spans="1:15" ht="45" customHeight="1">
      <c r="A29" s="37">
        <v>26</v>
      </c>
      <c r="B29" s="29">
        <v>1041</v>
      </c>
      <c r="C29" s="29" t="s">
        <v>239</v>
      </c>
      <c r="D29" s="29" t="s">
        <v>467</v>
      </c>
      <c r="E29" s="30">
        <v>26390</v>
      </c>
      <c r="F29" s="29" t="s">
        <v>411</v>
      </c>
      <c r="G29" s="29" t="s">
        <v>410</v>
      </c>
      <c r="H29" s="31">
        <v>41911.129999999997</v>
      </c>
      <c r="I29" s="31">
        <v>0</v>
      </c>
      <c r="J29" s="31">
        <v>7986</v>
      </c>
      <c r="K29" s="31">
        <v>7986</v>
      </c>
      <c r="L29" s="31"/>
      <c r="M29" s="31">
        <v>19.05</v>
      </c>
      <c r="N29" s="29">
        <v>5</v>
      </c>
      <c r="O29" s="29"/>
    </row>
    <row r="30" spans="1:15" ht="45" customHeight="1">
      <c r="A30" s="37">
        <v>27</v>
      </c>
      <c r="B30" s="29">
        <v>1042</v>
      </c>
      <c r="C30" s="29" t="s">
        <v>244</v>
      </c>
      <c r="D30" s="29" t="s">
        <v>371</v>
      </c>
      <c r="E30" s="30">
        <v>27120</v>
      </c>
      <c r="F30" s="29" t="s">
        <v>411</v>
      </c>
      <c r="G30" s="29" t="s">
        <v>410</v>
      </c>
      <c r="H30" s="31">
        <v>46873.8</v>
      </c>
      <c r="I30" s="31">
        <v>0</v>
      </c>
      <c r="J30" s="31">
        <v>6560</v>
      </c>
      <c r="K30" s="31">
        <v>6560</v>
      </c>
      <c r="L30" s="31"/>
      <c r="M30" s="31">
        <v>14</v>
      </c>
      <c r="N30" s="29">
        <v>6</v>
      </c>
      <c r="O30" s="29"/>
    </row>
    <row r="31" spans="1:15" ht="45" customHeight="1">
      <c r="A31" s="37">
        <v>28</v>
      </c>
      <c r="B31" s="29">
        <v>1043</v>
      </c>
      <c r="C31" s="29" t="s">
        <v>245</v>
      </c>
      <c r="D31" s="29" t="s">
        <v>420</v>
      </c>
      <c r="E31" s="30">
        <v>39539</v>
      </c>
      <c r="F31" s="29" t="s">
        <v>411</v>
      </c>
      <c r="G31" s="29" t="s">
        <v>410</v>
      </c>
      <c r="H31" s="31">
        <v>30915</v>
      </c>
      <c r="I31" s="31">
        <v>0</v>
      </c>
      <c r="J31" s="31">
        <v>7902</v>
      </c>
      <c r="K31" s="31">
        <v>7902</v>
      </c>
      <c r="L31" s="31"/>
      <c r="M31" s="31">
        <v>25.56</v>
      </c>
      <c r="N31" s="29">
        <v>3</v>
      </c>
      <c r="O31" s="29"/>
    </row>
    <row r="32" spans="1:15" ht="45" customHeight="1">
      <c r="A32" s="37">
        <v>29</v>
      </c>
      <c r="B32" s="29">
        <v>1044</v>
      </c>
      <c r="C32" s="29" t="s">
        <v>246</v>
      </c>
      <c r="D32" s="29" t="s">
        <v>419</v>
      </c>
      <c r="E32" s="30">
        <v>40634</v>
      </c>
      <c r="F32" s="29" t="s">
        <v>411</v>
      </c>
      <c r="G32" s="29" t="s">
        <v>410</v>
      </c>
      <c r="H32" s="31">
        <v>31369.54</v>
      </c>
      <c r="I32" s="31">
        <v>0</v>
      </c>
      <c r="J32" s="31">
        <v>7129</v>
      </c>
      <c r="K32" s="31">
        <v>7129</v>
      </c>
      <c r="L32" s="31"/>
      <c r="M32" s="31">
        <v>22.73</v>
      </c>
      <c r="N32" s="29">
        <v>3</v>
      </c>
      <c r="O32" s="29"/>
    </row>
    <row r="33" spans="1:15" ht="45" customHeight="1">
      <c r="A33" s="37">
        <v>30</v>
      </c>
      <c r="B33" s="29">
        <v>1047</v>
      </c>
      <c r="C33" s="29" t="s">
        <v>247</v>
      </c>
      <c r="D33" s="29" t="s">
        <v>418</v>
      </c>
      <c r="E33" s="30">
        <v>29677</v>
      </c>
      <c r="F33" s="29" t="s">
        <v>411</v>
      </c>
      <c r="G33" s="29" t="s">
        <v>410</v>
      </c>
      <c r="H33" s="31">
        <v>22025</v>
      </c>
      <c r="I33" s="31">
        <v>0</v>
      </c>
      <c r="J33" s="31">
        <v>5597</v>
      </c>
      <c r="K33" s="31">
        <v>5597</v>
      </c>
      <c r="L33" s="31"/>
      <c r="M33" s="31">
        <v>25.41</v>
      </c>
      <c r="N33" s="29">
        <v>4</v>
      </c>
      <c r="O33" s="29"/>
    </row>
    <row r="34" spans="1:15" ht="45" customHeight="1">
      <c r="A34" s="37">
        <v>31</v>
      </c>
      <c r="B34" s="29">
        <v>1048</v>
      </c>
      <c r="C34" s="29" t="s">
        <v>248</v>
      </c>
      <c r="D34" s="29" t="s">
        <v>326</v>
      </c>
      <c r="E34" s="30">
        <v>28581</v>
      </c>
      <c r="F34" s="29" t="s">
        <v>411</v>
      </c>
      <c r="G34" s="29" t="s">
        <v>410</v>
      </c>
      <c r="H34" s="31">
        <v>22826.27</v>
      </c>
      <c r="I34" s="31">
        <v>0</v>
      </c>
      <c r="J34" s="31">
        <v>5811.6</v>
      </c>
      <c r="K34" s="31">
        <v>5811.6</v>
      </c>
      <c r="L34" s="31"/>
      <c r="M34" s="31">
        <v>25.46</v>
      </c>
      <c r="N34" s="29">
        <v>7</v>
      </c>
      <c r="O34" s="29"/>
    </row>
    <row r="35" spans="1:15" ht="45" customHeight="1">
      <c r="A35" s="37">
        <v>32</v>
      </c>
      <c r="B35" s="29">
        <v>1049</v>
      </c>
      <c r="C35" s="29" t="s">
        <v>249</v>
      </c>
      <c r="D35" s="29" t="s">
        <v>417</v>
      </c>
      <c r="E35" s="30">
        <v>32234</v>
      </c>
      <c r="F35" s="29" t="s">
        <v>411</v>
      </c>
      <c r="G35" s="29" t="s">
        <v>410</v>
      </c>
      <c r="H35" s="31">
        <v>26907</v>
      </c>
      <c r="I35" s="31">
        <v>0</v>
      </c>
      <c r="J35" s="31">
        <v>7018</v>
      </c>
      <c r="K35" s="31">
        <v>7018</v>
      </c>
      <c r="L35" s="31"/>
      <c r="M35" s="31">
        <v>26.08</v>
      </c>
      <c r="N35" s="29">
        <v>5</v>
      </c>
      <c r="O35" s="29"/>
    </row>
    <row r="36" spans="1:15" ht="45" customHeight="1">
      <c r="A36" s="37">
        <v>33</v>
      </c>
      <c r="B36" s="29">
        <v>1050</v>
      </c>
      <c r="C36" s="29" t="s">
        <v>250</v>
      </c>
      <c r="D36" s="29" t="s">
        <v>416</v>
      </c>
      <c r="E36" s="30">
        <v>26755</v>
      </c>
      <c r="F36" s="29" t="s">
        <v>411</v>
      </c>
      <c r="G36" s="29" t="s">
        <v>410</v>
      </c>
      <c r="H36" s="31">
        <v>42742.52</v>
      </c>
      <c r="I36" s="31">
        <v>0</v>
      </c>
      <c r="J36" s="31">
        <v>6157</v>
      </c>
      <c r="K36" s="31">
        <v>6157</v>
      </c>
      <c r="L36" s="31"/>
      <c r="M36" s="31">
        <v>14.4</v>
      </c>
      <c r="N36" s="29">
        <v>6</v>
      </c>
      <c r="O36" s="29"/>
    </row>
    <row r="37" spans="1:15" ht="45" customHeight="1">
      <c r="A37" s="37">
        <v>34</v>
      </c>
      <c r="B37" s="29">
        <v>1051</v>
      </c>
      <c r="C37" s="29" t="s">
        <v>251</v>
      </c>
      <c r="D37" s="29" t="s">
        <v>415</v>
      </c>
      <c r="E37" s="30">
        <v>24929</v>
      </c>
      <c r="F37" s="29" t="s">
        <v>411</v>
      </c>
      <c r="G37" s="29" t="s">
        <v>410</v>
      </c>
      <c r="H37" s="31">
        <v>18293.61</v>
      </c>
      <c r="I37" s="31">
        <v>0</v>
      </c>
      <c r="J37" s="31">
        <v>5420</v>
      </c>
      <c r="K37" s="31">
        <v>5420</v>
      </c>
      <c r="L37" s="31"/>
      <c r="M37" s="31">
        <v>29.63</v>
      </c>
      <c r="N37" s="29">
        <v>5</v>
      </c>
      <c r="O37" s="29"/>
    </row>
    <row r="38" spans="1:15" ht="45" customHeight="1">
      <c r="A38" s="37">
        <v>35</v>
      </c>
      <c r="B38" s="29">
        <v>1052</v>
      </c>
      <c r="C38" s="29" t="s">
        <v>252</v>
      </c>
      <c r="D38" s="29" t="s">
        <v>413</v>
      </c>
      <c r="E38" s="30">
        <v>30407</v>
      </c>
      <c r="F38" s="29" t="s">
        <v>411</v>
      </c>
      <c r="G38" s="29" t="s">
        <v>410</v>
      </c>
      <c r="H38" s="31">
        <v>41238</v>
      </c>
      <c r="I38" s="31">
        <v>0</v>
      </c>
      <c r="J38" s="31">
        <v>7920</v>
      </c>
      <c r="K38" s="31">
        <v>7920</v>
      </c>
      <c r="L38" s="31"/>
      <c r="M38" s="31">
        <v>19.21</v>
      </c>
      <c r="N38" s="29">
        <v>9</v>
      </c>
      <c r="O38" s="29"/>
    </row>
    <row r="39" spans="1:15" ht="45" customHeight="1">
      <c r="A39" s="37">
        <v>36</v>
      </c>
      <c r="B39" s="29">
        <v>1053</v>
      </c>
      <c r="C39" s="29" t="s">
        <v>253</v>
      </c>
      <c r="D39" s="29" t="s">
        <v>408</v>
      </c>
      <c r="E39" s="30">
        <v>38808</v>
      </c>
      <c r="F39" s="29" t="s">
        <v>404</v>
      </c>
      <c r="G39" s="29" t="s">
        <v>404</v>
      </c>
      <c r="H39" s="31">
        <v>7164.89</v>
      </c>
      <c r="I39" s="31">
        <v>0</v>
      </c>
      <c r="J39" s="31">
        <v>1869.89</v>
      </c>
      <c r="K39" s="31">
        <v>1869.89</v>
      </c>
      <c r="L39" s="31"/>
      <c r="M39" s="31">
        <v>26.1</v>
      </c>
      <c r="N39" s="29">
        <v>1</v>
      </c>
      <c r="O39" s="29" t="s">
        <v>402</v>
      </c>
    </row>
    <row r="40" spans="1:15" ht="45" customHeight="1">
      <c r="A40" s="37">
        <v>37</v>
      </c>
      <c r="B40" s="29">
        <v>1056</v>
      </c>
      <c r="C40" s="29" t="s">
        <v>1132</v>
      </c>
      <c r="D40" s="29" t="s">
        <v>370</v>
      </c>
      <c r="E40" s="30">
        <v>43922</v>
      </c>
      <c r="F40" s="29" t="s">
        <v>404</v>
      </c>
      <c r="G40" s="29" t="s">
        <v>404</v>
      </c>
      <c r="H40" s="31">
        <v>0</v>
      </c>
      <c r="I40" s="31">
        <v>0</v>
      </c>
      <c r="J40" s="31">
        <v>2533</v>
      </c>
      <c r="K40" s="31">
        <v>2533</v>
      </c>
      <c r="L40" s="31"/>
      <c r="M40" s="31"/>
      <c r="N40" s="29">
        <v>1</v>
      </c>
      <c r="O40" s="29" t="s">
        <v>402</v>
      </c>
    </row>
    <row r="41" spans="1:15" ht="45" customHeight="1">
      <c r="A41" s="37">
        <v>38</v>
      </c>
      <c r="B41" s="29">
        <v>1058</v>
      </c>
      <c r="C41" s="29" t="s">
        <v>255</v>
      </c>
      <c r="D41" s="29" t="s">
        <v>400</v>
      </c>
      <c r="E41" s="30">
        <v>33756</v>
      </c>
      <c r="F41" s="29" t="s">
        <v>380</v>
      </c>
      <c r="G41" s="29" t="s">
        <v>1090</v>
      </c>
      <c r="H41" s="31">
        <v>2705</v>
      </c>
      <c r="I41" s="31">
        <v>0</v>
      </c>
      <c r="J41" s="31">
        <v>396.96</v>
      </c>
      <c r="K41" s="31">
        <v>396.96</v>
      </c>
      <c r="L41" s="31"/>
      <c r="M41" s="31">
        <v>14.68</v>
      </c>
      <c r="N41" s="29">
        <v>1</v>
      </c>
      <c r="O41" s="29" t="s">
        <v>375</v>
      </c>
    </row>
    <row r="42" spans="1:15" ht="45" customHeight="1">
      <c r="A42" s="37">
        <v>39</v>
      </c>
      <c r="B42" s="29">
        <v>1062</v>
      </c>
      <c r="C42" s="29" t="s">
        <v>256</v>
      </c>
      <c r="D42" s="29" t="s">
        <v>399</v>
      </c>
      <c r="E42" s="30">
        <v>31778</v>
      </c>
      <c r="F42" s="29" t="s">
        <v>380</v>
      </c>
      <c r="G42" s="29" t="s">
        <v>1090</v>
      </c>
      <c r="H42" s="31">
        <v>2287</v>
      </c>
      <c r="I42" s="31">
        <v>0</v>
      </c>
      <c r="J42" s="31">
        <v>543.48</v>
      </c>
      <c r="K42" s="31">
        <v>543.48</v>
      </c>
      <c r="L42" s="31"/>
      <c r="M42" s="31">
        <v>23.76</v>
      </c>
      <c r="N42" s="29">
        <v>1</v>
      </c>
      <c r="O42" s="29" t="s">
        <v>375</v>
      </c>
    </row>
    <row r="43" spans="1:15" ht="45" customHeight="1">
      <c r="A43" s="37">
        <v>40</v>
      </c>
      <c r="B43" s="29">
        <v>1064</v>
      </c>
      <c r="C43" s="29" t="s">
        <v>257</v>
      </c>
      <c r="D43" s="29" t="s">
        <v>397</v>
      </c>
      <c r="E43" s="30">
        <v>41884</v>
      </c>
      <c r="F43" s="29" t="s">
        <v>380</v>
      </c>
      <c r="G43" s="29" t="s">
        <v>1090</v>
      </c>
      <c r="H43" s="31">
        <v>3960.37</v>
      </c>
      <c r="I43" s="31">
        <v>0</v>
      </c>
      <c r="J43" s="31">
        <v>1206.1600000000001</v>
      </c>
      <c r="K43" s="31">
        <v>1206.1600000000001</v>
      </c>
      <c r="L43" s="31"/>
      <c r="M43" s="31">
        <v>30.46</v>
      </c>
      <c r="N43" s="29">
        <v>1</v>
      </c>
      <c r="O43" s="29" t="s">
        <v>375</v>
      </c>
    </row>
    <row r="44" spans="1:15" ht="45" customHeight="1">
      <c r="A44" s="37">
        <v>41</v>
      </c>
      <c r="B44" s="29">
        <v>1065</v>
      </c>
      <c r="C44" s="29" t="s">
        <v>258</v>
      </c>
      <c r="D44" s="29" t="s">
        <v>396</v>
      </c>
      <c r="E44" s="30">
        <v>35796</v>
      </c>
      <c r="F44" s="29" t="s">
        <v>380</v>
      </c>
      <c r="G44" s="29" t="s">
        <v>1090</v>
      </c>
      <c r="H44" s="31">
        <v>6080.5</v>
      </c>
      <c r="I44" s="31">
        <v>0</v>
      </c>
      <c r="J44" s="31">
        <v>520.66999999999996</v>
      </c>
      <c r="K44" s="31">
        <v>520.66999999999996</v>
      </c>
      <c r="L44" s="31"/>
      <c r="M44" s="31">
        <v>8.56</v>
      </c>
      <c r="N44" s="29">
        <v>2</v>
      </c>
      <c r="O44" s="29" t="s">
        <v>375</v>
      </c>
    </row>
    <row r="45" spans="1:15" ht="45" customHeight="1">
      <c r="A45" s="37">
        <v>42</v>
      </c>
      <c r="B45" s="29">
        <v>1067</v>
      </c>
      <c r="C45" s="29" t="s">
        <v>259</v>
      </c>
      <c r="D45" s="29" t="s">
        <v>395</v>
      </c>
      <c r="E45" s="30">
        <v>32629</v>
      </c>
      <c r="F45" s="29" t="s">
        <v>380</v>
      </c>
      <c r="G45" s="29" t="s">
        <v>1090</v>
      </c>
      <c r="H45" s="31">
        <v>6869.88</v>
      </c>
      <c r="I45" s="31">
        <v>0</v>
      </c>
      <c r="J45" s="31">
        <v>929.61</v>
      </c>
      <c r="K45" s="31">
        <v>929.61</v>
      </c>
      <c r="L45" s="31"/>
      <c r="M45" s="31">
        <v>13.53</v>
      </c>
      <c r="N45" s="29">
        <v>1</v>
      </c>
      <c r="O45" s="29" t="s">
        <v>375</v>
      </c>
    </row>
    <row r="46" spans="1:15" ht="45" customHeight="1">
      <c r="A46" s="37">
        <v>43</v>
      </c>
      <c r="B46" s="29">
        <v>1068</v>
      </c>
      <c r="C46" s="29" t="s">
        <v>260</v>
      </c>
      <c r="D46" s="29" t="s">
        <v>394</v>
      </c>
      <c r="E46" s="30">
        <v>30376</v>
      </c>
      <c r="F46" s="29" t="s">
        <v>380</v>
      </c>
      <c r="G46" s="29" t="s">
        <v>1090</v>
      </c>
      <c r="H46" s="31">
        <v>2955.18</v>
      </c>
      <c r="I46" s="31">
        <v>0</v>
      </c>
      <c r="J46" s="31">
        <v>888.59</v>
      </c>
      <c r="K46" s="31">
        <v>888.59</v>
      </c>
      <c r="L46" s="31"/>
      <c r="M46" s="31">
        <v>30.07</v>
      </c>
      <c r="N46" s="29">
        <v>2</v>
      </c>
      <c r="O46" s="29" t="s">
        <v>375</v>
      </c>
    </row>
    <row r="47" spans="1:15" ht="45" customHeight="1">
      <c r="A47" s="37">
        <v>44</v>
      </c>
      <c r="B47" s="29">
        <v>1069</v>
      </c>
      <c r="C47" s="29" t="s">
        <v>261</v>
      </c>
      <c r="D47" s="29" t="s">
        <v>393</v>
      </c>
      <c r="E47" s="30">
        <v>27791</v>
      </c>
      <c r="F47" s="29" t="s">
        <v>380</v>
      </c>
      <c r="G47" s="29" t="s">
        <v>1090</v>
      </c>
      <c r="H47" s="31">
        <v>3381</v>
      </c>
      <c r="I47" s="31">
        <v>0</v>
      </c>
      <c r="J47" s="31">
        <v>736.74</v>
      </c>
      <c r="K47" s="31">
        <v>736.74</v>
      </c>
      <c r="L47" s="31"/>
      <c r="M47" s="31">
        <v>21.79</v>
      </c>
      <c r="N47" s="29">
        <v>2</v>
      </c>
      <c r="O47" s="29" t="s">
        <v>375</v>
      </c>
    </row>
    <row r="48" spans="1:15" ht="45" customHeight="1">
      <c r="A48" s="37">
        <v>45</v>
      </c>
      <c r="B48" s="29">
        <v>1070</v>
      </c>
      <c r="C48" s="29" t="s">
        <v>262</v>
      </c>
      <c r="D48" s="29" t="s">
        <v>392</v>
      </c>
      <c r="E48" s="30">
        <v>34759</v>
      </c>
      <c r="F48" s="29" t="s">
        <v>380</v>
      </c>
      <c r="G48" s="29" t="s">
        <v>1090</v>
      </c>
      <c r="H48" s="31">
        <v>15686</v>
      </c>
      <c r="I48" s="31">
        <v>0</v>
      </c>
      <c r="J48" s="31">
        <v>818.34</v>
      </c>
      <c r="K48" s="31">
        <v>818.34</v>
      </c>
      <c r="L48" s="31"/>
      <c r="M48" s="31">
        <v>5.22</v>
      </c>
      <c r="N48" s="29">
        <v>1</v>
      </c>
      <c r="O48" s="29" t="s">
        <v>375</v>
      </c>
    </row>
    <row r="49" spans="1:15" ht="45" customHeight="1">
      <c r="A49" s="37">
        <v>46</v>
      </c>
      <c r="B49" s="29">
        <v>1071</v>
      </c>
      <c r="C49" s="29" t="s">
        <v>263</v>
      </c>
      <c r="D49" s="29" t="s">
        <v>391</v>
      </c>
      <c r="E49" s="30">
        <v>30772</v>
      </c>
      <c r="F49" s="29" t="s">
        <v>380</v>
      </c>
      <c r="G49" s="29" t="s">
        <v>1090</v>
      </c>
      <c r="H49" s="31">
        <v>2476.0300000000002</v>
      </c>
      <c r="I49" s="31">
        <v>0</v>
      </c>
      <c r="J49" s="31">
        <v>787.85</v>
      </c>
      <c r="K49" s="31">
        <v>739</v>
      </c>
      <c r="L49" s="31"/>
      <c r="M49" s="31">
        <v>29.85</v>
      </c>
      <c r="N49" s="29">
        <v>2</v>
      </c>
      <c r="O49" s="29" t="s">
        <v>375</v>
      </c>
    </row>
    <row r="50" spans="1:15" ht="45" customHeight="1">
      <c r="A50" s="37">
        <v>47</v>
      </c>
      <c r="B50" s="29">
        <v>1072</v>
      </c>
      <c r="C50" s="29" t="s">
        <v>264</v>
      </c>
      <c r="D50" s="29" t="s">
        <v>390</v>
      </c>
      <c r="E50" s="30">
        <v>35247</v>
      </c>
      <c r="F50" s="29" t="s">
        <v>380</v>
      </c>
      <c r="G50" s="29" t="s">
        <v>1090</v>
      </c>
      <c r="H50" s="31">
        <v>6574.59</v>
      </c>
      <c r="I50" s="31">
        <v>0</v>
      </c>
      <c r="J50" s="31">
        <v>1226.6199999999999</v>
      </c>
      <c r="K50" s="31">
        <v>1226.6199999999999</v>
      </c>
      <c r="L50" s="31"/>
      <c r="M50" s="31">
        <v>18.66</v>
      </c>
      <c r="N50" s="29">
        <v>1</v>
      </c>
      <c r="O50" s="29" t="s">
        <v>1148</v>
      </c>
    </row>
    <row r="51" spans="1:15" ht="45" customHeight="1">
      <c r="A51" s="37">
        <v>48</v>
      </c>
      <c r="B51" s="29">
        <v>1073</v>
      </c>
      <c r="C51" s="29" t="s">
        <v>265</v>
      </c>
      <c r="D51" s="29" t="s">
        <v>389</v>
      </c>
      <c r="E51" s="30">
        <v>32578</v>
      </c>
      <c r="F51" s="29" t="s">
        <v>380</v>
      </c>
      <c r="G51" s="29" t="s">
        <v>1090</v>
      </c>
      <c r="H51" s="31">
        <v>5996.45</v>
      </c>
      <c r="I51" s="31">
        <v>0</v>
      </c>
      <c r="J51" s="31">
        <v>627.28</v>
      </c>
      <c r="K51" s="31">
        <v>627.28</v>
      </c>
      <c r="L51" s="31"/>
      <c r="M51" s="31">
        <v>10.46</v>
      </c>
      <c r="N51" s="29">
        <v>1</v>
      </c>
      <c r="O51" s="29" t="s">
        <v>1149</v>
      </c>
    </row>
    <row r="52" spans="1:15" ht="45" customHeight="1">
      <c r="A52" s="37">
        <v>49</v>
      </c>
      <c r="B52" s="29">
        <v>1074</v>
      </c>
      <c r="C52" s="29" t="s">
        <v>266</v>
      </c>
      <c r="D52" s="29" t="s">
        <v>388</v>
      </c>
      <c r="E52" s="30">
        <v>34029</v>
      </c>
      <c r="F52" s="29" t="s">
        <v>380</v>
      </c>
      <c r="G52" s="29" t="s">
        <v>1090</v>
      </c>
      <c r="H52" s="31">
        <v>5426.79</v>
      </c>
      <c r="I52" s="31">
        <v>0</v>
      </c>
      <c r="J52" s="31">
        <v>684.77</v>
      </c>
      <c r="K52" s="31">
        <v>684.77</v>
      </c>
      <c r="L52" s="31"/>
      <c r="M52" s="31">
        <v>12.62</v>
      </c>
      <c r="N52" s="29">
        <v>1</v>
      </c>
      <c r="O52" s="29" t="s">
        <v>1149</v>
      </c>
    </row>
    <row r="53" spans="1:15" ht="45" customHeight="1">
      <c r="A53" s="37">
        <v>50</v>
      </c>
      <c r="B53" s="29">
        <v>1076</v>
      </c>
      <c r="C53" s="29" t="s">
        <v>267</v>
      </c>
      <c r="D53" s="29" t="s">
        <v>387</v>
      </c>
      <c r="E53" s="30">
        <v>39173</v>
      </c>
      <c r="F53" s="29" t="s">
        <v>380</v>
      </c>
      <c r="G53" s="29" t="s">
        <v>1090</v>
      </c>
      <c r="H53" s="31">
        <v>5328.12</v>
      </c>
      <c r="I53" s="31">
        <v>0</v>
      </c>
      <c r="J53" s="31">
        <v>1397</v>
      </c>
      <c r="K53" s="31">
        <v>1397</v>
      </c>
      <c r="L53" s="31"/>
      <c r="M53" s="31">
        <v>26.22</v>
      </c>
      <c r="N53" s="29">
        <v>1</v>
      </c>
      <c r="O53" s="29" t="s">
        <v>1150</v>
      </c>
    </row>
    <row r="54" spans="1:15" ht="45" customHeight="1">
      <c r="A54" s="37">
        <v>51</v>
      </c>
      <c r="B54" s="29">
        <v>1078</v>
      </c>
      <c r="C54" s="29" t="s">
        <v>268</v>
      </c>
      <c r="D54" s="29" t="s">
        <v>386</v>
      </c>
      <c r="E54" s="30">
        <v>36617</v>
      </c>
      <c r="F54" s="29" t="s">
        <v>380</v>
      </c>
      <c r="G54" s="29" t="s">
        <v>1090</v>
      </c>
      <c r="H54" s="31">
        <v>6220.61</v>
      </c>
      <c r="I54" s="31">
        <v>0</v>
      </c>
      <c r="J54" s="31">
        <v>2111.1999999999998</v>
      </c>
      <c r="K54" s="31">
        <v>2111.1999999999998</v>
      </c>
      <c r="L54" s="31"/>
      <c r="M54" s="31">
        <v>33.94</v>
      </c>
      <c r="N54" s="29">
        <v>3</v>
      </c>
      <c r="O54" s="29" t="s">
        <v>1148</v>
      </c>
    </row>
    <row r="55" spans="1:15" ht="45" customHeight="1">
      <c r="A55" s="37">
        <v>52</v>
      </c>
      <c r="B55" s="29">
        <v>1079</v>
      </c>
      <c r="C55" s="29" t="s">
        <v>269</v>
      </c>
      <c r="D55" s="29" t="s">
        <v>381</v>
      </c>
      <c r="E55" s="30">
        <v>40269</v>
      </c>
      <c r="F55" s="29" t="s">
        <v>380</v>
      </c>
      <c r="G55" s="29" t="s">
        <v>1090</v>
      </c>
      <c r="H55" s="31">
        <v>13162</v>
      </c>
      <c r="I55" s="31">
        <v>0</v>
      </c>
      <c r="J55" s="31">
        <v>1545</v>
      </c>
      <c r="K55" s="31">
        <v>1545</v>
      </c>
      <c r="L55" s="31"/>
      <c r="M55" s="31">
        <v>11.74</v>
      </c>
      <c r="N55" s="29">
        <v>1</v>
      </c>
      <c r="O55" s="29" t="s">
        <v>375</v>
      </c>
    </row>
    <row r="56" spans="1:15" ht="45" customHeight="1">
      <c r="A56" s="37">
        <v>53</v>
      </c>
      <c r="B56" s="29">
        <v>1080</v>
      </c>
      <c r="C56" s="29" t="s">
        <v>270</v>
      </c>
      <c r="D56" s="29" t="s">
        <v>373</v>
      </c>
      <c r="E56" s="30">
        <v>36617</v>
      </c>
      <c r="F56" s="29" t="s">
        <v>314</v>
      </c>
      <c r="G56" s="29" t="s">
        <v>325</v>
      </c>
      <c r="H56" s="31">
        <v>0</v>
      </c>
      <c r="I56" s="31">
        <v>0</v>
      </c>
      <c r="J56" s="31">
        <v>136.52000000000001</v>
      </c>
      <c r="K56" s="31">
        <v>136.52000000000001</v>
      </c>
      <c r="L56" s="31"/>
      <c r="M56" s="31"/>
      <c r="N56" s="29">
        <v>1</v>
      </c>
      <c r="O56" s="29" t="s">
        <v>321</v>
      </c>
    </row>
    <row r="57" spans="1:15" ht="45" customHeight="1">
      <c r="A57" s="37">
        <v>54</v>
      </c>
      <c r="B57" s="29">
        <v>1081</v>
      </c>
      <c r="C57" s="29" t="s">
        <v>271</v>
      </c>
      <c r="D57" s="29" t="s">
        <v>372</v>
      </c>
      <c r="E57" s="30">
        <v>35156</v>
      </c>
      <c r="F57" s="29" t="s">
        <v>314</v>
      </c>
      <c r="G57" s="29" t="s">
        <v>325</v>
      </c>
      <c r="H57" s="31">
        <v>0</v>
      </c>
      <c r="I57" s="31">
        <v>0</v>
      </c>
      <c r="J57" s="31">
        <v>131.36000000000001</v>
      </c>
      <c r="K57" s="31">
        <v>131.36000000000001</v>
      </c>
      <c r="L57" s="31"/>
      <c r="M57" s="31"/>
      <c r="N57" s="29">
        <v>1</v>
      </c>
      <c r="O57" s="29" t="s">
        <v>321</v>
      </c>
    </row>
    <row r="58" spans="1:15" ht="45" customHeight="1">
      <c r="A58" s="37">
        <v>55</v>
      </c>
      <c r="B58" s="29">
        <v>1082</v>
      </c>
      <c r="C58" s="29" t="s">
        <v>272</v>
      </c>
      <c r="D58" s="29" t="s">
        <v>371</v>
      </c>
      <c r="E58" s="30">
        <v>39539</v>
      </c>
      <c r="F58" s="29" t="s">
        <v>314</v>
      </c>
      <c r="G58" s="29" t="s">
        <v>325</v>
      </c>
      <c r="H58" s="31">
        <v>0</v>
      </c>
      <c r="I58" s="31">
        <v>0</v>
      </c>
      <c r="J58" s="31">
        <v>145.74</v>
      </c>
      <c r="K58" s="31">
        <v>145.74</v>
      </c>
      <c r="L58" s="31"/>
      <c r="M58" s="31"/>
      <c r="N58" s="29">
        <v>1</v>
      </c>
      <c r="O58" s="29" t="s">
        <v>321</v>
      </c>
    </row>
    <row r="59" spans="1:15" ht="45" customHeight="1">
      <c r="A59" s="37">
        <v>56</v>
      </c>
      <c r="B59" s="29">
        <v>1083</v>
      </c>
      <c r="C59" s="29" t="s">
        <v>273</v>
      </c>
      <c r="D59" s="29" t="s">
        <v>370</v>
      </c>
      <c r="E59" s="30">
        <v>36617</v>
      </c>
      <c r="F59" s="29" t="s">
        <v>314</v>
      </c>
      <c r="G59" s="29" t="s">
        <v>325</v>
      </c>
      <c r="H59" s="31">
        <v>0</v>
      </c>
      <c r="I59" s="31">
        <v>0</v>
      </c>
      <c r="J59" s="31">
        <v>145.12</v>
      </c>
      <c r="K59" s="31">
        <v>145.12</v>
      </c>
      <c r="L59" s="31"/>
      <c r="M59" s="31"/>
      <c r="N59" s="29">
        <v>1</v>
      </c>
      <c r="O59" s="29" t="s">
        <v>321</v>
      </c>
    </row>
    <row r="60" spans="1:15" ht="45" customHeight="1">
      <c r="A60" s="37">
        <v>57</v>
      </c>
      <c r="B60" s="29">
        <v>1084</v>
      </c>
      <c r="C60" s="29" t="s">
        <v>274</v>
      </c>
      <c r="D60" s="29" t="s">
        <v>369</v>
      </c>
      <c r="E60" s="30">
        <v>40634</v>
      </c>
      <c r="F60" s="29" t="s">
        <v>314</v>
      </c>
      <c r="G60" s="29" t="s">
        <v>325</v>
      </c>
      <c r="H60" s="31">
        <v>554.82000000000005</v>
      </c>
      <c r="I60" s="31">
        <v>0</v>
      </c>
      <c r="J60" s="31">
        <v>219.25</v>
      </c>
      <c r="K60" s="31">
        <v>219.25</v>
      </c>
      <c r="L60" s="31"/>
      <c r="M60" s="31">
        <v>39.520000000000003</v>
      </c>
      <c r="N60" s="29">
        <v>1</v>
      </c>
      <c r="O60" s="29" t="s">
        <v>321</v>
      </c>
    </row>
    <row r="61" spans="1:15" ht="45" customHeight="1">
      <c r="A61" s="37">
        <v>58</v>
      </c>
      <c r="B61" s="29">
        <v>1085</v>
      </c>
      <c r="C61" s="29" t="s">
        <v>275</v>
      </c>
      <c r="D61" s="29" t="s">
        <v>368</v>
      </c>
      <c r="E61" s="30">
        <v>38443</v>
      </c>
      <c r="F61" s="29" t="s">
        <v>314</v>
      </c>
      <c r="G61" s="29" t="s">
        <v>325</v>
      </c>
      <c r="H61" s="31">
        <v>0</v>
      </c>
      <c r="I61" s="31">
        <v>0</v>
      </c>
      <c r="J61" s="31">
        <v>176.05</v>
      </c>
      <c r="K61" s="31">
        <v>176.05</v>
      </c>
      <c r="L61" s="31"/>
      <c r="M61" s="31"/>
      <c r="N61" s="29">
        <v>1</v>
      </c>
      <c r="O61" s="29" t="s">
        <v>321</v>
      </c>
    </row>
    <row r="62" spans="1:15" ht="45" customHeight="1">
      <c r="A62" s="37">
        <v>59</v>
      </c>
      <c r="B62" s="29">
        <v>1086</v>
      </c>
      <c r="C62" s="29" t="s">
        <v>276</v>
      </c>
      <c r="D62" s="29" t="s">
        <v>367</v>
      </c>
      <c r="E62" s="30">
        <v>39539</v>
      </c>
      <c r="F62" s="29" t="s">
        <v>314</v>
      </c>
      <c r="G62" s="29" t="s">
        <v>325</v>
      </c>
      <c r="H62" s="31">
        <v>255.11</v>
      </c>
      <c r="I62" s="31">
        <v>0</v>
      </c>
      <c r="J62" s="31">
        <v>126.27</v>
      </c>
      <c r="K62" s="31">
        <v>126.27</v>
      </c>
      <c r="L62" s="31"/>
      <c r="M62" s="31">
        <v>49.5</v>
      </c>
      <c r="N62" s="29">
        <v>1</v>
      </c>
      <c r="O62" s="29" t="s">
        <v>321</v>
      </c>
    </row>
    <row r="63" spans="1:15" ht="45" customHeight="1">
      <c r="A63" s="37">
        <v>60</v>
      </c>
      <c r="B63" s="29">
        <v>1087</v>
      </c>
      <c r="C63" s="29" t="s">
        <v>277</v>
      </c>
      <c r="D63" s="29" t="s">
        <v>366</v>
      </c>
      <c r="E63" s="30">
        <v>27120</v>
      </c>
      <c r="F63" s="29" t="s">
        <v>314</v>
      </c>
      <c r="G63" s="29" t="s">
        <v>325</v>
      </c>
      <c r="H63" s="31">
        <v>0</v>
      </c>
      <c r="I63" s="31">
        <v>0</v>
      </c>
      <c r="J63" s="31">
        <v>94</v>
      </c>
      <c r="K63" s="31">
        <v>94</v>
      </c>
      <c r="L63" s="31"/>
      <c r="M63" s="31"/>
      <c r="N63" s="29">
        <v>1</v>
      </c>
      <c r="O63" s="29" t="s">
        <v>321</v>
      </c>
    </row>
    <row r="64" spans="1:15" ht="45" customHeight="1">
      <c r="A64" s="37">
        <v>61</v>
      </c>
      <c r="B64" s="29">
        <v>1088</v>
      </c>
      <c r="C64" s="29" t="s">
        <v>278</v>
      </c>
      <c r="D64" s="29" t="s">
        <v>365</v>
      </c>
      <c r="E64" s="30">
        <v>36982</v>
      </c>
      <c r="F64" s="29" t="s">
        <v>314</v>
      </c>
      <c r="G64" s="29" t="s">
        <v>325</v>
      </c>
      <c r="H64" s="31">
        <v>0</v>
      </c>
      <c r="I64" s="31">
        <v>0</v>
      </c>
      <c r="J64" s="31">
        <v>74.09</v>
      </c>
      <c r="K64" s="31">
        <v>74.09</v>
      </c>
      <c r="L64" s="31"/>
      <c r="M64" s="31"/>
      <c r="N64" s="29">
        <v>1</v>
      </c>
      <c r="O64" s="29" t="s">
        <v>321</v>
      </c>
    </row>
    <row r="65" spans="1:15" ht="45" customHeight="1">
      <c r="A65" s="37">
        <v>62</v>
      </c>
      <c r="B65" s="29">
        <v>1090</v>
      </c>
      <c r="C65" s="29" t="s">
        <v>280</v>
      </c>
      <c r="D65" s="29" t="s">
        <v>353</v>
      </c>
      <c r="E65" s="30">
        <v>33695</v>
      </c>
      <c r="F65" s="29" t="s">
        <v>314</v>
      </c>
      <c r="G65" s="29" t="s">
        <v>325</v>
      </c>
      <c r="H65" s="31">
        <v>0</v>
      </c>
      <c r="I65" s="31">
        <v>0</v>
      </c>
      <c r="J65" s="31">
        <v>42</v>
      </c>
      <c r="K65" s="31">
        <v>42</v>
      </c>
      <c r="L65" s="31"/>
      <c r="M65" s="31"/>
      <c r="N65" s="29">
        <v>1</v>
      </c>
      <c r="O65" s="29" t="s">
        <v>321</v>
      </c>
    </row>
    <row r="66" spans="1:15" ht="45" customHeight="1">
      <c r="A66" s="37">
        <v>63</v>
      </c>
      <c r="B66" s="29">
        <v>1091</v>
      </c>
      <c r="C66" s="29" t="s">
        <v>281</v>
      </c>
      <c r="D66" s="29" t="s">
        <v>348</v>
      </c>
      <c r="E66" s="30">
        <v>37712</v>
      </c>
      <c r="F66" s="29" t="s">
        <v>314</v>
      </c>
      <c r="G66" s="29" t="s">
        <v>325</v>
      </c>
      <c r="H66" s="31">
        <v>144</v>
      </c>
      <c r="I66" s="31">
        <v>0</v>
      </c>
      <c r="J66" s="31">
        <v>144</v>
      </c>
      <c r="K66" s="31">
        <v>144</v>
      </c>
      <c r="L66" s="31"/>
      <c r="M66" s="31"/>
      <c r="N66" s="29">
        <v>1</v>
      </c>
      <c r="O66" s="29" t="s">
        <v>321</v>
      </c>
    </row>
    <row r="67" spans="1:15" ht="45" customHeight="1">
      <c r="A67" s="37">
        <v>64</v>
      </c>
      <c r="B67" s="29">
        <v>1092</v>
      </c>
      <c r="C67" s="29" t="s">
        <v>282</v>
      </c>
      <c r="D67" s="29" t="s">
        <v>345</v>
      </c>
      <c r="E67" s="30">
        <v>38443</v>
      </c>
      <c r="F67" s="29" t="s">
        <v>314</v>
      </c>
      <c r="G67" s="29" t="s">
        <v>325</v>
      </c>
      <c r="H67" s="31">
        <v>0</v>
      </c>
      <c r="I67" s="31">
        <v>0</v>
      </c>
      <c r="J67" s="31">
        <v>154.47</v>
      </c>
      <c r="K67" s="31">
        <v>154.47</v>
      </c>
      <c r="L67" s="31"/>
      <c r="M67" s="31"/>
      <c r="N67" s="29">
        <v>1</v>
      </c>
      <c r="O67" s="29" t="s">
        <v>321</v>
      </c>
    </row>
    <row r="68" spans="1:15" ht="45" customHeight="1">
      <c r="A68" s="37">
        <v>65</v>
      </c>
      <c r="B68" s="29">
        <v>1093</v>
      </c>
      <c r="C68" s="29" t="s">
        <v>283</v>
      </c>
      <c r="D68" s="29" t="s">
        <v>342</v>
      </c>
      <c r="E68" s="30">
        <v>39173</v>
      </c>
      <c r="F68" s="29" t="s">
        <v>314</v>
      </c>
      <c r="G68" s="29" t="s">
        <v>325</v>
      </c>
      <c r="H68" s="31">
        <v>2221</v>
      </c>
      <c r="I68" s="31">
        <v>0</v>
      </c>
      <c r="J68" s="31">
        <v>120.49</v>
      </c>
      <c r="K68" s="31">
        <v>120.49</v>
      </c>
      <c r="L68" s="31"/>
      <c r="M68" s="31">
        <v>5.43</v>
      </c>
      <c r="N68" s="29">
        <v>1</v>
      </c>
      <c r="O68" s="29" t="s">
        <v>321</v>
      </c>
    </row>
    <row r="69" spans="1:15" ht="45" customHeight="1">
      <c r="A69" s="37">
        <v>66</v>
      </c>
      <c r="B69" s="29">
        <v>1094</v>
      </c>
      <c r="C69" s="29" t="s">
        <v>1133</v>
      </c>
      <c r="D69" s="29" t="s">
        <v>339</v>
      </c>
      <c r="E69" s="30" t="s">
        <v>1064</v>
      </c>
      <c r="F69" s="29" t="s">
        <v>314</v>
      </c>
      <c r="G69" s="29" t="s">
        <v>325</v>
      </c>
      <c r="H69" s="31">
        <v>0</v>
      </c>
      <c r="I69" s="31">
        <v>0</v>
      </c>
      <c r="J69" s="31">
        <v>0</v>
      </c>
      <c r="K69" s="31">
        <v>0</v>
      </c>
      <c r="L69" s="31"/>
      <c r="M69" s="31"/>
      <c r="N69" s="29">
        <v>1</v>
      </c>
      <c r="O69" s="29" t="s">
        <v>321</v>
      </c>
    </row>
    <row r="70" spans="1:15" ht="45" customHeight="1">
      <c r="A70" s="37">
        <v>67</v>
      </c>
      <c r="B70" s="29">
        <v>1095</v>
      </c>
      <c r="C70" s="29" t="s">
        <v>1134</v>
      </c>
      <c r="D70" s="29" t="s">
        <v>336</v>
      </c>
      <c r="E70" s="30">
        <v>42461</v>
      </c>
      <c r="F70" s="29" t="s">
        <v>314</v>
      </c>
      <c r="G70" s="29" t="s">
        <v>325</v>
      </c>
      <c r="H70" s="31">
        <v>0</v>
      </c>
      <c r="I70" s="31">
        <v>0</v>
      </c>
      <c r="J70" s="31">
        <v>79.11</v>
      </c>
      <c r="K70" s="31">
        <v>79.11</v>
      </c>
      <c r="L70" s="31"/>
      <c r="M70" s="31"/>
      <c r="N70" s="29">
        <v>1</v>
      </c>
      <c r="O70" s="29" t="s">
        <v>321</v>
      </c>
    </row>
    <row r="71" spans="1:15" ht="45" customHeight="1">
      <c r="A71" s="37">
        <v>68</v>
      </c>
      <c r="B71" s="29">
        <v>1096</v>
      </c>
      <c r="C71" s="29" t="s">
        <v>1135</v>
      </c>
      <c r="D71" s="29" t="s">
        <v>333</v>
      </c>
      <c r="E71" s="30" t="s">
        <v>1062</v>
      </c>
      <c r="F71" s="29" t="s">
        <v>314</v>
      </c>
      <c r="G71" s="29" t="s">
        <v>325</v>
      </c>
      <c r="H71" s="31">
        <v>0</v>
      </c>
      <c r="I71" s="31">
        <v>0</v>
      </c>
      <c r="J71" s="31">
        <v>0</v>
      </c>
      <c r="K71" s="31">
        <v>0</v>
      </c>
      <c r="L71" s="31"/>
      <c r="M71" s="31"/>
      <c r="N71" s="29">
        <v>1</v>
      </c>
      <c r="O71" s="29" t="s">
        <v>321</v>
      </c>
    </row>
    <row r="72" spans="1:15" ht="45" customHeight="1">
      <c r="A72" s="37">
        <v>69</v>
      </c>
      <c r="B72" s="29">
        <v>1098</v>
      </c>
      <c r="C72" s="29" t="s">
        <v>1137</v>
      </c>
      <c r="D72" s="29" t="s">
        <v>326</v>
      </c>
      <c r="E72" s="30">
        <v>29312</v>
      </c>
      <c r="F72" s="29" t="s">
        <v>314</v>
      </c>
      <c r="G72" s="29" t="s">
        <v>325</v>
      </c>
      <c r="H72" s="31">
        <v>0</v>
      </c>
      <c r="I72" s="31">
        <v>0</v>
      </c>
      <c r="J72" s="31">
        <v>64</v>
      </c>
      <c r="K72" s="31">
        <v>64</v>
      </c>
      <c r="L72" s="31"/>
      <c r="M72" s="31"/>
      <c r="N72" s="29">
        <v>1</v>
      </c>
      <c r="O72" s="29" t="s">
        <v>321</v>
      </c>
    </row>
    <row r="73" spans="1:15" ht="45" customHeight="1">
      <c r="A73" s="37">
        <v>70</v>
      </c>
      <c r="B73" s="29">
        <v>1099</v>
      </c>
      <c r="C73" s="29" t="s">
        <v>1091</v>
      </c>
      <c r="D73" s="29" t="s">
        <v>316</v>
      </c>
      <c r="E73" s="30">
        <v>40987</v>
      </c>
      <c r="F73" s="29" t="s">
        <v>314</v>
      </c>
      <c r="G73" s="29" t="s">
        <v>309</v>
      </c>
      <c r="H73" s="31">
        <v>2339.37</v>
      </c>
      <c r="I73" s="31">
        <v>0</v>
      </c>
      <c r="J73" s="31">
        <v>75.569999999999993</v>
      </c>
      <c r="K73" s="31">
        <v>75.569999999999993</v>
      </c>
      <c r="L73" s="31"/>
      <c r="M73" s="31">
        <v>1076.5</v>
      </c>
      <c r="N73" s="29">
        <v>1</v>
      </c>
      <c r="O73" s="29" t="s">
        <v>304</v>
      </c>
    </row>
    <row r="74" spans="1:15" ht="45" customHeight="1">
      <c r="A74" s="37">
        <v>71</v>
      </c>
      <c r="B74" s="29">
        <v>1102</v>
      </c>
      <c r="C74" s="29" t="s">
        <v>1092</v>
      </c>
      <c r="D74" s="29" t="s">
        <v>316</v>
      </c>
      <c r="E74" s="30">
        <v>40987</v>
      </c>
      <c r="F74" s="29" t="s">
        <v>640</v>
      </c>
      <c r="G74" s="29" t="s">
        <v>963</v>
      </c>
      <c r="H74" s="31">
        <v>2339.37</v>
      </c>
      <c r="I74" s="31">
        <v>0</v>
      </c>
      <c r="J74" s="31">
        <v>1384.85</v>
      </c>
      <c r="K74" s="31">
        <v>1384.85</v>
      </c>
      <c r="L74" s="31"/>
      <c r="M74" s="31">
        <v>1075.78</v>
      </c>
      <c r="N74" s="29">
        <v>1</v>
      </c>
      <c r="O74" s="29" t="s">
        <v>970</v>
      </c>
    </row>
    <row r="75" spans="1:15" ht="45" customHeight="1">
      <c r="A75" s="37">
        <v>72</v>
      </c>
      <c r="B75" s="29">
        <v>1104</v>
      </c>
      <c r="C75" s="29" t="s">
        <v>14</v>
      </c>
      <c r="D75" s="29" t="s">
        <v>969</v>
      </c>
      <c r="E75" s="30">
        <v>30407</v>
      </c>
      <c r="F75" s="29" t="s">
        <v>968</v>
      </c>
      <c r="G75" s="29" t="s">
        <v>963</v>
      </c>
      <c r="H75" s="31">
        <v>10642.31</v>
      </c>
      <c r="I75" s="31">
        <v>0</v>
      </c>
      <c r="J75" s="31">
        <v>2747</v>
      </c>
      <c r="K75" s="31">
        <v>2747</v>
      </c>
      <c r="L75" s="31"/>
      <c r="M75" s="31">
        <v>25.81</v>
      </c>
      <c r="N75" s="29">
        <v>4</v>
      </c>
      <c r="O75" s="29" t="s">
        <v>966</v>
      </c>
    </row>
    <row r="76" spans="1:15" ht="45" customHeight="1">
      <c r="A76" s="37">
        <v>73</v>
      </c>
      <c r="B76" s="29">
        <v>1109</v>
      </c>
      <c r="C76" s="29" t="s">
        <v>18</v>
      </c>
      <c r="D76" s="29" t="s">
        <v>956</v>
      </c>
      <c r="E76" s="30">
        <v>30407</v>
      </c>
      <c r="F76" s="29" t="s">
        <v>539</v>
      </c>
      <c r="G76" s="29" t="s">
        <v>537</v>
      </c>
      <c r="H76" s="31">
        <v>6027.49</v>
      </c>
      <c r="I76" s="31">
        <v>0</v>
      </c>
      <c r="J76" s="31">
        <v>1278</v>
      </c>
      <c r="K76" s="31">
        <v>1278</v>
      </c>
      <c r="L76" s="31"/>
      <c r="M76" s="31">
        <v>21.2</v>
      </c>
      <c r="N76" s="29">
        <v>1</v>
      </c>
      <c r="O76" s="29"/>
    </row>
    <row r="77" spans="1:15" ht="45" customHeight="1">
      <c r="A77" s="37">
        <v>74</v>
      </c>
      <c r="B77" s="29">
        <v>1110</v>
      </c>
      <c r="C77" s="29" t="s">
        <v>20</v>
      </c>
      <c r="D77" s="29" t="s">
        <v>940</v>
      </c>
      <c r="E77" s="30">
        <v>32599</v>
      </c>
      <c r="F77" s="29" t="s">
        <v>539</v>
      </c>
      <c r="G77" s="29" t="s">
        <v>537</v>
      </c>
      <c r="H77" s="31">
        <v>1737.31</v>
      </c>
      <c r="I77" s="31">
        <v>0</v>
      </c>
      <c r="J77" s="31">
        <v>2594.67</v>
      </c>
      <c r="K77" s="31">
        <v>2594.67</v>
      </c>
      <c r="L77" s="31"/>
      <c r="M77" s="31">
        <v>149.35</v>
      </c>
      <c r="N77" s="29">
        <v>2</v>
      </c>
      <c r="O77" s="29" t="s">
        <v>954</v>
      </c>
    </row>
    <row r="78" spans="1:15" ht="45" customHeight="1">
      <c r="A78" s="37">
        <v>75</v>
      </c>
      <c r="B78" s="29">
        <v>1111</v>
      </c>
      <c r="C78" s="29" t="s">
        <v>21</v>
      </c>
      <c r="D78" s="29" t="s">
        <v>940</v>
      </c>
      <c r="E78" s="30">
        <v>30407</v>
      </c>
      <c r="F78" s="29" t="s">
        <v>539</v>
      </c>
      <c r="G78" s="29" t="s">
        <v>537</v>
      </c>
      <c r="H78" s="31">
        <v>51938</v>
      </c>
      <c r="I78" s="31">
        <v>0</v>
      </c>
      <c r="J78" s="31">
        <v>1452</v>
      </c>
      <c r="K78" s="31">
        <v>1452</v>
      </c>
      <c r="L78" s="31"/>
      <c r="M78" s="31">
        <v>2.8</v>
      </c>
      <c r="N78" s="29">
        <v>3</v>
      </c>
      <c r="O78" s="29"/>
    </row>
    <row r="79" spans="1:15" ht="45" customHeight="1">
      <c r="A79" s="37">
        <v>76</v>
      </c>
      <c r="B79" s="29">
        <v>1112</v>
      </c>
      <c r="C79" s="29" t="s">
        <v>22</v>
      </c>
      <c r="D79" s="29" t="s">
        <v>708</v>
      </c>
      <c r="E79" s="30">
        <v>32234</v>
      </c>
      <c r="F79" s="29" t="s">
        <v>539</v>
      </c>
      <c r="G79" s="29" t="s">
        <v>537</v>
      </c>
      <c r="H79" s="31">
        <v>17358.13</v>
      </c>
      <c r="I79" s="31">
        <v>0</v>
      </c>
      <c r="J79" s="31">
        <v>2594</v>
      </c>
      <c r="K79" s="31">
        <v>2594</v>
      </c>
      <c r="L79" s="31"/>
      <c r="M79" s="31">
        <v>14.94</v>
      </c>
      <c r="N79" s="29">
        <v>2</v>
      </c>
      <c r="O79" s="29" t="s">
        <v>954</v>
      </c>
    </row>
    <row r="80" spans="1:15" ht="45" customHeight="1">
      <c r="A80" s="37">
        <v>77</v>
      </c>
      <c r="B80" s="29">
        <v>1119</v>
      </c>
      <c r="C80" s="29" t="s">
        <v>1138</v>
      </c>
      <c r="D80" s="29" t="s">
        <v>777</v>
      </c>
      <c r="E80" s="30">
        <v>42826</v>
      </c>
      <c r="F80" s="29" t="s">
        <v>539</v>
      </c>
      <c r="G80" s="29" t="s">
        <v>537</v>
      </c>
      <c r="H80" s="31">
        <v>0</v>
      </c>
      <c r="I80" s="31">
        <v>0</v>
      </c>
      <c r="J80" s="31">
        <v>2010.91</v>
      </c>
      <c r="K80" s="31">
        <v>2010.91</v>
      </c>
      <c r="L80" s="31"/>
      <c r="M80" s="31"/>
      <c r="N80" s="29">
        <v>3</v>
      </c>
      <c r="O80" s="29"/>
    </row>
    <row r="81" spans="1:15" ht="45" customHeight="1">
      <c r="A81" s="37">
        <v>78</v>
      </c>
      <c r="B81" s="29">
        <v>1121</v>
      </c>
      <c r="C81" s="29" t="s">
        <v>28</v>
      </c>
      <c r="D81" s="29" t="s">
        <v>949</v>
      </c>
      <c r="E81" s="30" t="s">
        <v>1062</v>
      </c>
      <c r="F81" s="29" t="s">
        <v>539</v>
      </c>
      <c r="G81" s="29" t="s">
        <v>935</v>
      </c>
      <c r="H81" s="31">
        <v>11014.55</v>
      </c>
      <c r="I81" s="31">
        <v>0</v>
      </c>
      <c r="J81" s="31">
        <v>0</v>
      </c>
      <c r="K81" s="31">
        <v>0</v>
      </c>
      <c r="L81" s="31"/>
      <c r="M81" s="31">
        <v>0</v>
      </c>
      <c r="N81" s="29">
        <v>1</v>
      </c>
      <c r="O81" s="29"/>
    </row>
    <row r="82" spans="1:15" ht="45" customHeight="1">
      <c r="A82" s="37">
        <v>79</v>
      </c>
      <c r="B82" s="29">
        <v>1122</v>
      </c>
      <c r="C82" s="29" t="s">
        <v>29</v>
      </c>
      <c r="D82" s="29" t="s">
        <v>544</v>
      </c>
      <c r="E82" s="30" t="s">
        <v>1062</v>
      </c>
      <c r="F82" s="29" t="s">
        <v>539</v>
      </c>
      <c r="G82" s="29" t="s">
        <v>935</v>
      </c>
      <c r="H82" s="31">
        <v>0</v>
      </c>
      <c r="I82" s="31">
        <v>0</v>
      </c>
      <c r="J82" s="31">
        <v>0</v>
      </c>
      <c r="K82" s="31">
        <v>0</v>
      </c>
      <c r="L82" s="31"/>
      <c r="M82" s="31"/>
      <c r="N82" s="29">
        <v>1</v>
      </c>
      <c r="O82" s="29"/>
    </row>
    <row r="83" spans="1:15" ht="45" customHeight="1">
      <c r="A83" s="37">
        <v>80</v>
      </c>
      <c r="B83" s="29">
        <v>1123</v>
      </c>
      <c r="C83" s="29" t="s">
        <v>30</v>
      </c>
      <c r="D83" s="29" t="s">
        <v>371</v>
      </c>
      <c r="E83" s="30" t="s">
        <v>1065</v>
      </c>
      <c r="F83" s="29" t="s">
        <v>539</v>
      </c>
      <c r="G83" s="29" t="s">
        <v>935</v>
      </c>
      <c r="H83" s="31">
        <v>0</v>
      </c>
      <c r="I83" s="31">
        <v>0</v>
      </c>
      <c r="J83" s="31">
        <v>0</v>
      </c>
      <c r="K83" s="31">
        <v>0</v>
      </c>
      <c r="L83" s="31"/>
      <c r="M83" s="31"/>
      <c r="N83" s="29">
        <v>1</v>
      </c>
      <c r="O83" s="29"/>
    </row>
    <row r="84" spans="1:15" ht="45" customHeight="1">
      <c r="A84" s="37">
        <v>81</v>
      </c>
      <c r="B84" s="29">
        <v>1124</v>
      </c>
      <c r="C84" s="29" t="s">
        <v>31</v>
      </c>
      <c r="D84" s="29" t="s">
        <v>948</v>
      </c>
      <c r="E84" s="30" t="s">
        <v>1062</v>
      </c>
      <c r="F84" s="29" t="s">
        <v>539</v>
      </c>
      <c r="G84" s="29" t="s">
        <v>935</v>
      </c>
      <c r="H84" s="31">
        <v>3965.46</v>
      </c>
      <c r="I84" s="31">
        <v>0</v>
      </c>
      <c r="J84" s="31">
        <v>0</v>
      </c>
      <c r="K84" s="31">
        <v>0</v>
      </c>
      <c r="L84" s="31"/>
      <c r="M84" s="31">
        <v>0</v>
      </c>
      <c r="N84" s="29">
        <v>1</v>
      </c>
      <c r="O84" s="29"/>
    </row>
    <row r="85" spans="1:15" ht="45" customHeight="1">
      <c r="A85" s="37">
        <v>82</v>
      </c>
      <c r="B85" s="29">
        <v>1125</v>
      </c>
      <c r="C85" s="29" t="s">
        <v>32</v>
      </c>
      <c r="D85" s="29" t="s">
        <v>367</v>
      </c>
      <c r="E85" s="30">
        <v>36617</v>
      </c>
      <c r="F85" s="29" t="s">
        <v>539</v>
      </c>
      <c r="G85" s="29" t="s">
        <v>935</v>
      </c>
      <c r="H85" s="31">
        <v>24853.360000000001</v>
      </c>
      <c r="I85" s="31">
        <v>0</v>
      </c>
      <c r="J85" s="31">
        <v>121</v>
      </c>
      <c r="K85" s="31">
        <v>121</v>
      </c>
      <c r="L85" s="31"/>
      <c r="M85" s="31">
        <v>0.49</v>
      </c>
      <c r="N85" s="29">
        <v>1</v>
      </c>
      <c r="O85" s="29"/>
    </row>
    <row r="86" spans="1:15" ht="45" customHeight="1">
      <c r="A86" s="37">
        <v>83</v>
      </c>
      <c r="B86" s="29">
        <v>1126</v>
      </c>
      <c r="C86" s="29" t="s">
        <v>33</v>
      </c>
      <c r="D86" s="29" t="s">
        <v>947</v>
      </c>
      <c r="E86" s="30">
        <v>35886</v>
      </c>
      <c r="F86" s="29" t="s">
        <v>539</v>
      </c>
      <c r="G86" s="29" t="s">
        <v>935</v>
      </c>
      <c r="H86" s="31">
        <v>92298.82</v>
      </c>
      <c r="I86" s="31">
        <v>0</v>
      </c>
      <c r="J86" s="31">
        <v>398</v>
      </c>
      <c r="K86" s="31">
        <v>398</v>
      </c>
      <c r="L86" s="31"/>
      <c r="M86" s="31">
        <v>0.43</v>
      </c>
      <c r="N86" s="29">
        <v>1</v>
      </c>
      <c r="O86" s="29"/>
    </row>
    <row r="87" spans="1:15" ht="45" customHeight="1">
      <c r="A87" s="37">
        <v>84</v>
      </c>
      <c r="B87" s="29">
        <v>1127</v>
      </c>
      <c r="C87" s="29" t="s">
        <v>34</v>
      </c>
      <c r="D87" s="29" t="s">
        <v>947</v>
      </c>
      <c r="E87" s="30">
        <v>35521</v>
      </c>
      <c r="F87" s="29" t="s">
        <v>539</v>
      </c>
      <c r="G87" s="29" t="s">
        <v>935</v>
      </c>
      <c r="H87" s="31">
        <v>92298.82</v>
      </c>
      <c r="I87" s="31">
        <v>0</v>
      </c>
      <c r="J87" s="31">
        <v>171</v>
      </c>
      <c r="K87" s="31">
        <v>171</v>
      </c>
      <c r="L87" s="31"/>
      <c r="M87" s="31">
        <v>0.19</v>
      </c>
      <c r="N87" s="29">
        <v>1</v>
      </c>
      <c r="O87" s="29"/>
    </row>
    <row r="88" spans="1:15" ht="45" customHeight="1">
      <c r="A88" s="37">
        <v>85</v>
      </c>
      <c r="B88" s="29">
        <v>1128</v>
      </c>
      <c r="C88" s="29" t="s">
        <v>35</v>
      </c>
      <c r="D88" s="29" t="s">
        <v>946</v>
      </c>
      <c r="E88" s="30">
        <v>36251</v>
      </c>
      <c r="F88" s="29" t="s">
        <v>539</v>
      </c>
      <c r="G88" s="29" t="s">
        <v>935</v>
      </c>
      <c r="H88" s="31">
        <v>134770.41</v>
      </c>
      <c r="I88" s="31">
        <v>0</v>
      </c>
      <c r="J88" s="31">
        <v>331</v>
      </c>
      <c r="K88" s="31">
        <v>331</v>
      </c>
      <c r="L88" s="31"/>
      <c r="M88" s="31">
        <v>0.25</v>
      </c>
      <c r="N88" s="29">
        <v>1</v>
      </c>
      <c r="O88" s="29" t="s">
        <v>538</v>
      </c>
    </row>
    <row r="89" spans="1:15" ht="45" customHeight="1">
      <c r="A89" s="37">
        <v>86</v>
      </c>
      <c r="B89" s="29">
        <v>1129</v>
      </c>
      <c r="C89" s="29" t="s">
        <v>36</v>
      </c>
      <c r="D89" s="29" t="s">
        <v>944</v>
      </c>
      <c r="E89" s="30" t="s">
        <v>1062</v>
      </c>
      <c r="F89" s="29" t="s">
        <v>539</v>
      </c>
      <c r="G89" s="29" t="s">
        <v>935</v>
      </c>
      <c r="H89" s="31">
        <v>23083</v>
      </c>
      <c r="I89" s="31">
        <v>0</v>
      </c>
      <c r="J89" s="31">
        <v>0</v>
      </c>
      <c r="K89" s="31">
        <v>0</v>
      </c>
      <c r="L89" s="31"/>
      <c r="M89" s="31">
        <v>0</v>
      </c>
      <c r="N89" s="29">
        <v>1</v>
      </c>
      <c r="O89" s="29"/>
    </row>
    <row r="90" spans="1:15" ht="45" customHeight="1">
      <c r="A90" s="37">
        <v>87</v>
      </c>
      <c r="B90" s="29">
        <v>1131</v>
      </c>
      <c r="C90" s="29" t="s">
        <v>38</v>
      </c>
      <c r="D90" s="29" t="s">
        <v>942</v>
      </c>
      <c r="E90" s="30" t="s">
        <v>1062</v>
      </c>
      <c r="F90" s="29" t="s">
        <v>539</v>
      </c>
      <c r="G90" s="29" t="s">
        <v>935</v>
      </c>
      <c r="H90" s="31">
        <v>5396.37</v>
      </c>
      <c r="I90" s="31">
        <v>0</v>
      </c>
      <c r="J90" s="31">
        <v>0</v>
      </c>
      <c r="K90" s="31">
        <v>0</v>
      </c>
      <c r="L90" s="31"/>
      <c r="M90" s="31">
        <v>0</v>
      </c>
      <c r="N90" s="29">
        <v>1</v>
      </c>
      <c r="O90" s="29"/>
    </row>
    <row r="91" spans="1:15" ht="45" customHeight="1">
      <c r="A91" s="37">
        <v>88</v>
      </c>
      <c r="B91" s="29">
        <v>1132</v>
      </c>
      <c r="C91" s="29" t="s">
        <v>39</v>
      </c>
      <c r="D91" s="29" t="s">
        <v>940</v>
      </c>
      <c r="E91" s="30" t="s">
        <v>1063</v>
      </c>
      <c r="F91" s="29" t="s">
        <v>539</v>
      </c>
      <c r="G91" s="29" t="s">
        <v>935</v>
      </c>
      <c r="H91" s="31">
        <v>1178</v>
      </c>
      <c r="I91" s="31">
        <v>0</v>
      </c>
      <c r="J91" s="31">
        <v>0</v>
      </c>
      <c r="K91" s="31">
        <v>0</v>
      </c>
      <c r="L91" s="31"/>
      <c r="M91" s="31">
        <v>0</v>
      </c>
      <c r="N91" s="29">
        <v>1</v>
      </c>
      <c r="O91" s="29"/>
    </row>
    <row r="92" spans="1:15" ht="45" customHeight="1">
      <c r="A92" s="37">
        <v>89</v>
      </c>
      <c r="B92" s="29">
        <v>1133</v>
      </c>
      <c r="C92" s="29" t="s">
        <v>40</v>
      </c>
      <c r="D92" s="29" t="s">
        <v>939</v>
      </c>
      <c r="E92" s="30">
        <v>35521</v>
      </c>
      <c r="F92" s="29" t="s">
        <v>539</v>
      </c>
      <c r="G92" s="29" t="s">
        <v>935</v>
      </c>
      <c r="H92" s="31">
        <v>0</v>
      </c>
      <c r="I92" s="31">
        <v>0</v>
      </c>
      <c r="J92" s="31">
        <v>216</v>
      </c>
      <c r="K92" s="31">
        <v>216</v>
      </c>
      <c r="L92" s="31"/>
      <c r="M92" s="31"/>
      <c r="N92" s="29">
        <v>1</v>
      </c>
      <c r="O92" s="29"/>
    </row>
    <row r="93" spans="1:15" ht="45" customHeight="1">
      <c r="A93" s="37">
        <v>90</v>
      </c>
      <c r="B93" s="29">
        <v>1134</v>
      </c>
      <c r="C93" s="29" t="s">
        <v>41</v>
      </c>
      <c r="D93" s="29" t="s">
        <v>937</v>
      </c>
      <c r="E93" s="30" t="s">
        <v>1063</v>
      </c>
      <c r="F93" s="29" t="s">
        <v>539</v>
      </c>
      <c r="G93" s="29" t="s">
        <v>935</v>
      </c>
      <c r="H93" s="31">
        <v>4888.91</v>
      </c>
      <c r="I93" s="31">
        <v>0</v>
      </c>
      <c r="J93" s="31">
        <v>0</v>
      </c>
      <c r="K93" s="31">
        <v>0</v>
      </c>
      <c r="L93" s="31"/>
      <c r="M93" s="31">
        <v>0</v>
      </c>
      <c r="N93" s="29">
        <v>1</v>
      </c>
      <c r="O93" s="29"/>
    </row>
    <row r="94" spans="1:15" ht="45" customHeight="1">
      <c r="A94" s="37">
        <v>91</v>
      </c>
      <c r="B94" s="29">
        <v>1137</v>
      </c>
      <c r="C94" s="29" t="s">
        <v>42</v>
      </c>
      <c r="D94" s="29" t="s">
        <v>738</v>
      </c>
      <c r="E94" s="30" t="s">
        <v>1066</v>
      </c>
      <c r="F94" s="29" t="s">
        <v>539</v>
      </c>
      <c r="G94" s="29" t="s">
        <v>935</v>
      </c>
      <c r="H94" s="31">
        <v>5119.26</v>
      </c>
      <c r="I94" s="31">
        <v>0</v>
      </c>
      <c r="J94" s="31">
        <v>0</v>
      </c>
      <c r="K94" s="31">
        <v>0</v>
      </c>
      <c r="L94" s="31"/>
      <c r="M94" s="31">
        <v>0</v>
      </c>
      <c r="N94" s="29">
        <v>1</v>
      </c>
      <c r="O94" s="29"/>
    </row>
    <row r="95" spans="1:15" ht="45" customHeight="1">
      <c r="A95" s="37">
        <v>92</v>
      </c>
      <c r="B95" s="29">
        <v>1141</v>
      </c>
      <c r="C95" s="29" t="s">
        <v>46</v>
      </c>
      <c r="D95" s="29" t="s">
        <v>922</v>
      </c>
      <c r="E95" s="30">
        <v>32964</v>
      </c>
      <c r="F95" s="29" t="s">
        <v>904</v>
      </c>
      <c r="G95" s="29" t="s">
        <v>917</v>
      </c>
      <c r="H95" s="31">
        <v>1287</v>
      </c>
      <c r="I95" s="31">
        <v>0</v>
      </c>
      <c r="J95" s="31">
        <v>483.17</v>
      </c>
      <c r="K95" s="31">
        <v>483.17</v>
      </c>
      <c r="L95" s="31"/>
      <c r="M95" s="31">
        <v>37.54</v>
      </c>
      <c r="N95" s="29">
        <v>1</v>
      </c>
      <c r="O95" s="29" t="s">
        <v>920</v>
      </c>
    </row>
    <row r="96" spans="1:15" ht="45" customHeight="1">
      <c r="A96" s="37">
        <v>93</v>
      </c>
      <c r="B96" s="29">
        <v>1144</v>
      </c>
      <c r="C96" s="29" t="s">
        <v>49</v>
      </c>
      <c r="D96" s="29" t="s">
        <v>724</v>
      </c>
      <c r="E96" s="30">
        <v>37712</v>
      </c>
      <c r="F96" s="29" t="s">
        <v>904</v>
      </c>
      <c r="G96" s="29" t="s">
        <v>903</v>
      </c>
      <c r="H96" s="31">
        <v>15776.12</v>
      </c>
      <c r="I96" s="31">
        <v>0</v>
      </c>
      <c r="J96" s="31">
        <v>950.8</v>
      </c>
      <c r="K96" s="31">
        <v>950.8</v>
      </c>
      <c r="L96" s="31"/>
      <c r="M96" s="31">
        <v>6.03</v>
      </c>
      <c r="N96" s="29">
        <v>2</v>
      </c>
      <c r="O96" s="29" t="s">
        <v>1081</v>
      </c>
    </row>
    <row r="97" spans="1:15" ht="45" customHeight="1">
      <c r="A97" s="37">
        <v>94</v>
      </c>
      <c r="B97" s="29">
        <v>1145</v>
      </c>
      <c r="C97" s="29" t="s">
        <v>50</v>
      </c>
      <c r="D97" s="29" t="s">
        <v>905</v>
      </c>
      <c r="E97" s="30">
        <v>38443</v>
      </c>
      <c r="F97" s="29" t="s">
        <v>904</v>
      </c>
      <c r="G97" s="29" t="s">
        <v>903</v>
      </c>
      <c r="H97" s="31">
        <v>7958.93</v>
      </c>
      <c r="I97" s="31">
        <v>0</v>
      </c>
      <c r="J97" s="31">
        <v>679.86</v>
      </c>
      <c r="K97" s="31">
        <v>679.86</v>
      </c>
      <c r="L97" s="31"/>
      <c r="M97" s="31">
        <v>8.5399999999999991</v>
      </c>
      <c r="N97" s="29">
        <v>1</v>
      </c>
      <c r="O97" s="29" t="s">
        <v>901</v>
      </c>
    </row>
    <row r="98" spans="1:15" ht="45" customHeight="1">
      <c r="A98" s="37">
        <v>95</v>
      </c>
      <c r="B98" s="29">
        <v>1154</v>
      </c>
      <c r="C98" s="29" t="s">
        <v>1139</v>
      </c>
      <c r="D98" s="29" t="s">
        <v>899</v>
      </c>
      <c r="E98" s="30">
        <v>43922</v>
      </c>
      <c r="F98" s="29" t="s">
        <v>873</v>
      </c>
      <c r="G98" s="29" t="s">
        <v>897</v>
      </c>
      <c r="H98" s="31">
        <v>5343.9</v>
      </c>
      <c r="I98" s="31">
        <v>0</v>
      </c>
      <c r="J98" s="31">
        <v>1812.24</v>
      </c>
      <c r="K98" s="31">
        <v>1812.24</v>
      </c>
      <c r="L98" s="31"/>
      <c r="M98" s="31">
        <v>33.9</v>
      </c>
      <c r="N98" s="29">
        <v>1</v>
      </c>
      <c r="O98" s="29"/>
    </row>
    <row r="99" spans="1:15" ht="45" customHeight="1">
      <c r="A99" s="37">
        <v>96</v>
      </c>
      <c r="B99" s="29">
        <v>1158</v>
      </c>
      <c r="C99" s="29" t="s">
        <v>53</v>
      </c>
      <c r="D99" s="29" t="s">
        <v>898</v>
      </c>
      <c r="E99" s="30">
        <v>38067</v>
      </c>
      <c r="F99" s="29" t="s">
        <v>548</v>
      </c>
      <c r="G99" s="29" t="s">
        <v>897</v>
      </c>
      <c r="H99" s="31">
        <v>2422</v>
      </c>
      <c r="I99" s="31">
        <v>0</v>
      </c>
      <c r="J99" s="31">
        <v>821.03</v>
      </c>
      <c r="K99" s="31">
        <v>821.03</v>
      </c>
      <c r="L99" s="31"/>
      <c r="M99" s="31">
        <v>33.9</v>
      </c>
      <c r="N99" s="29">
        <v>1</v>
      </c>
      <c r="O99" s="29" t="s">
        <v>895</v>
      </c>
    </row>
    <row r="100" spans="1:15" ht="45" customHeight="1">
      <c r="A100" s="37">
        <v>97</v>
      </c>
      <c r="B100" s="29">
        <v>1161</v>
      </c>
      <c r="C100" s="29" t="s">
        <v>55</v>
      </c>
      <c r="D100" s="29" t="s">
        <v>864</v>
      </c>
      <c r="E100" s="30">
        <v>36617</v>
      </c>
      <c r="F100" s="29" t="s">
        <v>873</v>
      </c>
      <c r="G100" s="29" t="s">
        <v>893</v>
      </c>
      <c r="H100" s="31">
        <v>6712.39</v>
      </c>
      <c r="I100" s="31">
        <v>0</v>
      </c>
      <c r="J100" s="31">
        <v>1842</v>
      </c>
      <c r="K100" s="31">
        <v>1842</v>
      </c>
      <c r="L100" s="31"/>
      <c r="M100" s="31">
        <v>27.44</v>
      </c>
      <c r="N100" s="29">
        <v>1</v>
      </c>
      <c r="O100" s="29" t="s">
        <v>891</v>
      </c>
    </row>
    <row r="101" spans="1:15" ht="45" customHeight="1">
      <c r="A101" s="37">
        <v>98</v>
      </c>
      <c r="B101" s="29">
        <v>1162</v>
      </c>
      <c r="C101" s="29" t="s">
        <v>56</v>
      </c>
      <c r="D101" s="29" t="s">
        <v>890</v>
      </c>
      <c r="E101" s="30">
        <v>34425</v>
      </c>
      <c r="F101" s="29" t="s">
        <v>883</v>
      </c>
      <c r="G101" s="29" t="s">
        <v>882</v>
      </c>
      <c r="H101" s="31">
        <v>596.61</v>
      </c>
      <c r="I101" s="31">
        <v>0</v>
      </c>
      <c r="J101" s="31">
        <v>145.59</v>
      </c>
      <c r="K101" s="31">
        <v>145.59</v>
      </c>
      <c r="L101" s="31"/>
      <c r="M101" s="31">
        <v>24.4</v>
      </c>
      <c r="N101" s="29">
        <v>1</v>
      </c>
      <c r="O101" s="29" t="s">
        <v>888</v>
      </c>
    </row>
    <row r="102" spans="1:15" ht="45" customHeight="1">
      <c r="A102" s="37">
        <v>99</v>
      </c>
      <c r="B102" s="29">
        <v>1167</v>
      </c>
      <c r="C102" s="29" t="s">
        <v>1093</v>
      </c>
      <c r="D102" s="29" t="s">
        <v>316</v>
      </c>
      <c r="E102" s="30">
        <v>40987</v>
      </c>
      <c r="F102" s="29" t="s">
        <v>863</v>
      </c>
      <c r="G102" s="29" t="s">
        <v>862</v>
      </c>
      <c r="H102" s="31">
        <v>2339.37</v>
      </c>
      <c r="I102" s="31">
        <v>0</v>
      </c>
      <c r="J102" s="31">
        <v>1134.06</v>
      </c>
      <c r="K102" s="31">
        <v>1134.06</v>
      </c>
      <c r="L102" s="31"/>
      <c r="M102" s="31">
        <v>1075.8599999999999</v>
      </c>
      <c r="N102" s="29">
        <v>1</v>
      </c>
      <c r="O102" s="29" t="s">
        <v>878</v>
      </c>
    </row>
    <row r="103" spans="1:15" ht="45" customHeight="1">
      <c r="A103" s="37">
        <v>100</v>
      </c>
      <c r="B103" s="29">
        <v>1168</v>
      </c>
      <c r="C103" s="29" t="s">
        <v>61</v>
      </c>
      <c r="D103" s="29" t="s">
        <v>877</v>
      </c>
      <c r="E103" s="30">
        <v>38808</v>
      </c>
      <c r="F103" s="29" t="s">
        <v>557</v>
      </c>
      <c r="G103" s="29" t="s">
        <v>862</v>
      </c>
      <c r="H103" s="31">
        <v>24953</v>
      </c>
      <c r="I103" s="31">
        <v>652.22</v>
      </c>
      <c r="J103" s="31">
        <v>2090.4499999999998</v>
      </c>
      <c r="K103" s="31">
        <v>2090.4499999999998</v>
      </c>
      <c r="L103" s="31"/>
      <c r="M103" s="31">
        <v>8.3800000000000008</v>
      </c>
      <c r="N103" s="29">
        <v>1</v>
      </c>
      <c r="O103" s="29" t="s">
        <v>875</v>
      </c>
    </row>
    <row r="104" spans="1:15" ht="45" customHeight="1">
      <c r="A104" s="37">
        <v>101</v>
      </c>
      <c r="B104" s="29">
        <v>1169</v>
      </c>
      <c r="C104" s="29" t="s">
        <v>62</v>
      </c>
      <c r="D104" s="29" t="s">
        <v>874</v>
      </c>
      <c r="E104" s="30">
        <v>35521</v>
      </c>
      <c r="F104" s="29" t="s">
        <v>873</v>
      </c>
      <c r="G104" s="29" t="s">
        <v>862</v>
      </c>
      <c r="H104" s="31">
        <v>10195.73</v>
      </c>
      <c r="I104" s="31">
        <v>0</v>
      </c>
      <c r="J104" s="31">
        <v>3289.11</v>
      </c>
      <c r="K104" s="31">
        <v>3289.11</v>
      </c>
      <c r="L104" s="31"/>
      <c r="M104" s="31">
        <v>32.26</v>
      </c>
      <c r="N104" s="29">
        <v>2</v>
      </c>
      <c r="O104" s="29" t="s">
        <v>871</v>
      </c>
    </row>
    <row r="105" spans="1:15" ht="45" customHeight="1">
      <c r="A105" s="37">
        <v>102</v>
      </c>
      <c r="B105" s="29">
        <v>1170</v>
      </c>
      <c r="C105" s="29" t="s">
        <v>64</v>
      </c>
      <c r="D105" s="29" t="s">
        <v>868</v>
      </c>
      <c r="E105" s="30">
        <v>36617</v>
      </c>
      <c r="F105" s="29" t="s">
        <v>744</v>
      </c>
      <c r="G105" s="29" t="s">
        <v>862</v>
      </c>
      <c r="H105" s="31">
        <v>6312.04</v>
      </c>
      <c r="I105" s="31">
        <v>0</v>
      </c>
      <c r="J105" s="31">
        <v>2919.24</v>
      </c>
      <c r="K105" s="31">
        <v>2919.24</v>
      </c>
      <c r="L105" s="31"/>
      <c r="M105" s="31">
        <v>46.25</v>
      </c>
      <c r="N105" s="29">
        <v>1</v>
      </c>
      <c r="O105" s="29" t="s">
        <v>866</v>
      </c>
    </row>
    <row r="106" spans="1:15" ht="45" customHeight="1">
      <c r="A106" s="37">
        <v>103</v>
      </c>
      <c r="B106" s="29">
        <v>1173</v>
      </c>
      <c r="C106" s="29" t="s">
        <v>67</v>
      </c>
      <c r="D106" s="29" t="s">
        <v>854</v>
      </c>
      <c r="E106" s="30">
        <v>28216</v>
      </c>
      <c r="F106" s="29" t="s">
        <v>548</v>
      </c>
      <c r="G106" s="29" t="s">
        <v>852</v>
      </c>
      <c r="H106" s="31">
        <v>539.17999999999995</v>
      </c>
      <c r="I106" s="31">
        <v>0</v>
      </c>
      <c r="J106" s="31">
        <v>400.19</v>
      </c>
      <c r="K106" s="31">
        <v>400.19</v>
      </c>
      <c r="L106" s="31"/>
      <c r="M106" s="31">
        <v>74.22</v>
      </c>
      <c r="N106" s="29">
        <v>1</v>
      </c>
      <c r="O106" s="29" t="s">
        <v>850</v>
      </c>
    </row>
    <row r="107" spans="1:15" ht="45" customHeight="1">
      <c r="A107" s="37">
        <v>104</v>
      </c>
      <c r="B107" s="29">
        <v>1175</v>
      </c>
      <c r="C107" s="29" t="s">
        <v>68</v>
      </c>
      <c r="D107" s="29" t="s">
        <v>849</v>
      </c>
      <c r="E107" s="30">
        <v>20546</v>
      </c>
      <c r="F107" s="29" t="s">
        <v>783</v>
      </c>
      <c r="G107" s="29" t="s">
        <v>782</v>
      </c>
      <c r="H107" s="31">
        <v>846.4</v>
      </c>
      <c r="I107" s="31">
        <v>0</v>
      </c>
      <c r="J107" s="31">
        <v>158.4</v>
      </c>
      <c r="K107" s="31">
        <v>158.4</v>
      </c>
      <c r="L107" s="31"/>
      <c r="M107" s="31">
        <v>18.71</v>
      </c>
      <c r="N107" s="29">
        <v>1</v>
      </c>
      <c r="O107" s="29" t="s">
        <v>778</v>
      </c>
    </row>
    <row r="108" spans="1:15" ht="45" customHeight="1">
      <c r="A108" s="37">
        <v>105</v>
      </c>
      <c r="B108" s="29">
        <v>1176</v>
      </c>
      <c r="C108" s="29" t="s">
        <v>69</v>
      </c>
      <c r="D108" s="29" t="s">
        <v>848</v>
      </c>
      <c r="E108" s="30">
        <v>22007</v>
      </c>
      <c r="F108" s="29" t="s">
        <v>783</v>
      </c>
      <c r="G108" s="29" t="s">
        <v>782</v>
      </c>
      <c r="H108" s="31">
        <v>1169.1300000000001</v>
      </c>
      <c r="I108" s="31">
        <v>0</v>
      </c>
      <c r="J108" s="31">
        <v>224.4</v>
      </c>
      <c r="K108" s="31">
        <v>224.4</v>
      </c>
      <c r="L108" s="31"/>
      <c r="M108" s="31">
        <v>19.190000000000001</v>
      </c>
      <c r="N108" s="29">
        <v>2</v>
      </c>
      <c r="O108" s="29" t="s">
        <v>778</v>
      </c>
    </row>
    <row r="109" spans="1:15" ht="45" customHeight="1">
      <c r="A109" s="37">
        <v>106</v>
      </c>
      <c r="B109" s="29">
        <v>1177</v>
      </c>
      <c r="C109" s="29" t="s">
        <v>70</v>
      </c>
      <c r="D109" s="29" t="s">
        <v>847</v>
      </c>
      <c r="E109" s="30">
        <v>20546</v>
      </c>
      <c r="F109" s="29" t="s">
        <v>783</v>
      </c>
      <c r="G109" s="29" t="s">
        <v>782</v>
      </c>
      <c r="H109" s="31">
        <v>3703.66</v>
      </c>
      <c r="I109" s="31">
        <v>0</v>
      </c>
      <c r="J109" s="31">
        <v>745.8</v>
      </c>
      <c r="K109" s="31">
        <v>745.8</v>
      </c>
      <c r="L109" s="31"/>
      <c r="M109" s="31">
        <v>20.14</v>
      </c>
      <c r="N109" s="29">
        <v>3</v>
      </c>
      <c r="O109" s="29" t="s">
        <v>778</v>
      </c>
    </row>
    <row r="110" spans="1:15" ht="45" customHeight="1">
      <c r="A110" s="37">
        <v>107</v>
      </c>
      <c r="B110" s="29">
        <v>1178</v>
      </c>
      <c r="C110" s="29" t="s">
        <v>71</v>
      </c>
      <c r="D110" s="29" t="s">
        <v>846</v>
      </c>
      <c r="E110" s="30">
        <v>20911</v>
      </c>
      <c r="F110" s="29" t="s">
        <v>783</v>
      </c>
      <c r="G110" s="29" t="s">
        <v>782</v>
      </c>
      <c r="H110" s="31">
        <v>469</v>
      </c>
      <c r="I110" s="31">
        <v>0</v>
      </c>
      <c r="J110" s="31">
        <v>2151.6</v>
      </c>
      <c r="K110" s="31">
        <v>2151.6</v>
      </c>
      <c r="L110" s="31"/>
      <c r="M110" s="31">
        <v>458.76</v>
      </c>
      <c r="N110" s="29">
        <v>8</v>
      </c>
      <c r="O110" s="29" t="s">
        <v>778</v>
      </c>
    </row>
    <row r="111" spans="1:15" ht="45" customHeight="1">
      <c r="A111" s="37">
        <v>108</v>
      </c>
      <c r="B111" s="29">
        <v>1179</v>
      </c>
      <c r="C111" s="29" t="s">
        <v>72</v>
      </c>
      <c r="D111" s="29" t="s">
        <v>845</v>
      </c>
      <c r="E111" s="30">
        <v>22372</v>
      </c>
      <c r="F111" s="29" t="s">
        <v>783</v>
      </c>
      <c r="G111" s="29" t="s">
        <v>782</v>
      </c>
      <c r="H111" s="31">
        <v>5584.64</v>
      </c>
      <c r="I111" s="31">
        <v>0</v>
      </c>
      <c r="J111" s="31">
        <v>1274.04</v>
      </c>
      <c r="K111" s="31">
        <v>1274.04</v>
      </c>
      <c r="L111" s="31"/>
      <c r="M111" s="31">
        <v>22.81</v>
      </c>
      <c r="N111" s="29">
        <v>13</v>
      </c>
      <c r="O111" s="29" t="s">
        <v>778</v>
      </c>
    </row>
    <row r="112" spans="1:15" ht="45" customHeight="1">
      <c r="A112" s="37">
        <v>109</v>
      </c>
      <c r="B112" s="29">
        <v>1180</v>
      </c>
      <c r="C112" s="29" t="s">
        <v>74</v>
      </c>
      <c r="D112" s="29" t="s">
        <v>843</v>
      </c>
      <c r="E112" s="30">
        <v>22372</v>
      </c>
      <c r="F112" s="29" t="s">
        <v>783</v>
      </c>
      <c r="G112" s="29" t="s">
        <v>782</v>
      </c>
      <c r="H112" s="31">
        <v>5608.07</v>
      </c>
      <c r="I112" s="31">
        <v>0</v>
      </c>
      <c r="J112" s="31">
        <v>1512.72</v>
      </c>
      <c r="K112" s="31">
        <v>1512.72</v>
      </c>
      <c r="L112" s="31"/>
      <c r="M112" s="31">
        <v>26.97</v>
      </c>
      <c r="N112" s="29">
        <v>11</v>
      </c>
      <c r="O112" s="29" t="s">
        <v>778</v>
      </c>
    </row>
    <row r="113" spans="1:15" ht="45" customHeight="1">
      <c r="A113" s="37">
        <v>110</v>
      </c>
      <c r="B113" s="29">
        <v>1181</v>
      </c>
      <c r="C113" s="29" t="s">
        <v>75</v>
      </c>
      <c r="D113" s="29" t="s">
        <v>841</v>
      </c>
      <c r="E113" s="30">
        <v>23833</v>
      </c>
      <c r="F113" s="29" t="s">
        <v>783</v>
      </c>
      <c r="G113" s="29" t="s">
        <v>782</v>
      </c>
      <c r="H113" s="31">
        <v>0</v>
      </c>
      <c r="I113" s="31">
        <v>0</v>
      </c>
      <c r="J113" s="31">
        <v>1712.32</v>
      </c>
      <c r="K113" s="31">
        <v>1712.32</v>
      </c>
      <c r="L113" s="31"/>
      <c r="M113" s="31"/>
      <c r="N113" s="29">
        <v>10</v>
      </c>
      <c r="O113" s="29" t="s">
        <v>778</v>
      </c>
    </row>
    <row r="114" spans="1:15" ht="45" customHeight="1">
      <c r="A114" s="37">
        <v>111</v>
      </c>
      <c r="B114" s="29">
        <v>1182</v>
      </c>
      <c r="C114" s="29" t="s">
        <v>76</v>
      </c>
      <c r="D114" s="29" t="s">
        <v>839</v>
      </c>
      <c r="E114" s="30">
        <v>24563</v>
      </c>
      <c r="F114" s="29" t="s">
        <v>783</v>
      </c>
      <c r="G114" s="29" t="s">
        <v>782</v>
      </c>
      <c r="H114" s="31">
        <v>6823.38</v>
      </c>
      <c r="I114" s="31">
        <v>0</v>
      </c>
      <c r="J114" s="31">
        <v>1984.24</v>
      </c>
      <c r="K114" s="31">
        <v>1984.24</v>
      </c>
      <c r="L114" s="31"/>
      <c r="M114" s="31">
        <v>29.08</v>
      </c>
      <c r="N114" s="29">
        <v>12</v>
      </c>
      <c r="O114" s="29" t="s">
        <v>778</v>
      </c>
    </row>
    <row r="115" spans="1:15" ht="45" customHeight="1">
      <c r="A115" s="37">
        <v>112</v>
      </c>
      <c r="B115" s="29">
        <v>1183</v>
      </c>
      <c r="C115" s="29" t="s">
        <v>77</v>
      </c>
      <c r="D115" s="29" t="s">
        <v>837</v>
      </c>
      <c r="E115" s="30">
        <v>24929</v>
      </c>
      <c r="F115" s="29" t="s">
        <v>783</v>
      </c>
      <c r="G115" s="29" t="s">
        <v>782</v>
      </c>
      <c r="H115" s="31">
        <v>7863</v>
      </c>
      <c r="I115" s="31">
        <v>0</v>
      </c>
      <c r="J115" s="31">
        <v>2901.82</v>
      </c>
      <c r="K115" s="31">
        <v>2901.82</v>
      </c>
      <c r="L115" s="31"/>
      <c r="M115" s="31">
        <v>36.9</v>
      </c>
      <c r="N115" s="29">
        <v>13</v>
      </c>
      <c r="O115" s="29" t="s">
        <v>778</v>
      </c>
    </row>
    <row r="116" spans="1:15" ht="45" customHeight="1">
      <c r="A116" s="37">
        <v>113</v>
      </c>
      <c r="B116" s="29">
        <v>1184</v>
      </c>
      <c r="C116" s="29" t="s">
        <v>78</v>
      </c>
      <c r="D116" s="29" t="s">
        <v>835</v>
      </c>
      <c r="E116" s="30">
        <v>25659</v>
      </c>
      <c r="F116" s="29" t="s">
        <v>783</v>
      </c>
      <c r="G116" s="29" t="s">
        <v>782</v>
      </c>
      <c r="H116" s="31">
        <v>16032.23</v>
      </c>
      <c r="I116" s="31">
        <v>0</v>
      </c>
      <c r="J116" s="31">
        <v>3744.04</v>
      </c>
      <c r="K116" s="31">
        <v>3744.04</v>
      </c>
      <c r="L116" s="31"/>
      <c r="M116" s="31">
        <v>23.35</v>
      </c>
      <c r="N116" s="29">
        <v>18</v>
      </c>
      <c r="O116" s="29" t="s">
        <v>778</v>
      </c>
    </row>
    <row r="117" spans="1:15" ht="45" customHeight="1">
      <c r="A117" s="37">
        <v>114</v>
      </c>
      <c r="B117" s="29">
        <v>1185</v>
      </c>
      <c r="C117" s="29" t="s">
        <v>79</v>
      </c>
      <c r="D117" s="29" t="s">
        <v>833</v>
      </c>
      <c r="E117" s="30">
        <v>27120</v>
      </c>
      <c r="F117" s="29" t="s">
        <v>783</v>
      </c>
      <c r="G117" s="29" t="s">
        <v>782</v>
      </c>
      <c r="H117" s="31">
        <v>14797.97</v>
      </c>
      <c r="I117" s="31">
        <v>0</v>
      </c>
      <c r="J117" s="31">
        <v>1851</v>
      </c>
      <c r="K117" s="31">
        <v>1851</v>
      </c>
      <c r="L117" s="31"/>
      <c r="M117" s="31">
        <v>12.51</v>
      </c>
      <c r="N117" s="29">
        <v>17</v>
      </c>
      <c r="O117" s="29" t="s">
        <v>778</v>
      </c>
    </row>
    <row r="118" spans="1:15" ht="45" customHeight="1">
      <c r="A118" s="37">
        <v>115</v>
      </c>
      <c r="B118" s="29">
        <v>1186</v>
      </c>
      <c r="C118" s="29" t="s">
        <v>80</v>
      </c>
      <c r="D118" s="29" t="s">
        <v>831</v>
      </c>
      <c r="E118" s="30">
        <v>22737</v>
      </c>
      <c r="F118" s="29" t="s">
        <v>783</v>
      </c>
      <c r="G118" s="29" t="s">
        <v>782</v>
      </c>
      <c r="H118" s="31">
        <v>15990.95</v>
      </c>
      <c r="I118" s="31">
        <v>0</v>
      </c>
      <c r="J118" s="31">
        <v>3868.76</v>
      </c>
      <c r="K118" s="31">
        <v>3868.76</v>
      </c>
      <c r="L118" s="31"/>
      <c r="M118" s="31">
        <v>24.19</v>
      </c>
      <c r="N118" s="29">
        <v>26</v>
      </c>
      <c r="O118" s="29" t="s">
        <v>778</v>
      </c>
    </row>
    <row r="119" spans="1:15" ht="45" customHeight="1">
      <c r="A119" s="37">
        <v>116</v>
      </c>
      <c r="B119" s="29">
        <v>1187</v>
      </c>
      <c r="C119" s="29" t="s">
        <v>81</v>
      </c>
      <c r="D119" s="29" t="s">
        <v>829</v>
      </c>
      <c r="E119" s="30">
        <v>24563</v>
      </c>
      <c r="F119" s="29" t="s">
        <v>783</v>
      </c>
      <c r="G119" s="29" t="s">
        <v>782</v>
      </c>
      <c r="H119" s="31">
        <v>610.24</v>
      </c>
      <c r="I119" s="31">
        <v>0</v>
      </c>
      <c r="J119" s="31">
        <v>124.16</v>
      </c>
      <c r="K119" s="31">
        <v>124.16</v>
      </c>
      <c r="L119" s="31"/>
      <c r="M119" s="31">
        <v>20.350000000000001</v>
      </c>
      <c r="N119" s="29">
        <v>2</v>
      </c>
      <c r="O119" s="29" t="s">
        <v>778</v>
      </c>
    </row>
    <row r="120" spans="1:15" ht="45" customHeight="1">
      <c r="A120" s="37">
        <v>117</v>
      </c>
      <c r="B120" s="29">
        <v>1188</v>
      </c>
      <c r="C120" s="29" t="s">
        <v>82</v>
      </c>
      <c r="D120" s="29" t="s">
        <v>827</v>
      </c>
      <c r="E120" s="30">
        <v>30407</v>
      </c>
      <c r="F120" s="29" t="s">
        <v>783</v>
      </c>
      <c r="G120" s="29" t="s">
        <v>782</v>
      </c>
      <c r="H120" s="31">
        <v>1413.45</v>
      </c>
      <c r="I120" s="31">
        <v>0</v>
      </c>
      <c r="J120" s="31">
        <v>788.64</v>
      </c>
      <c r="K120" s="31">
        <v>788.64</v>
      </c>
      <c r="L120" s="31"/>
      <c r="M120" s="31">
        <v>55.8</v>
      </c>
      <c r="N120" s="29">
        <v>3</v>
      </c>
      <c r="O120" s="29" t="s">
        <v>778</v>
      </c>
    </row>
    <row r="121" spans="1:15" ht="45" customHeight="1">
      <c r="A121" s="37">
        <v>118</v>
      </c>
      <c r="B121" s="29">
        <v>1189</v>
      </c>
      <c r="C121" s="29" t="s">
        <v>83</v>
      </c>
      <c r="D121" s="29" t="s">
        <v>826</v>
      </c>
      <c r="E121" s="30">
        <v>25659</v>
      </c>
      <c r="F121" s="29" t="s">
        <v>783</v>
      </c>
      <c r="G121" s="29" t="s">
        <v>782</v>
      </c>
      <c r="H121" s="31">
        <v>614.85</v>
      </c>
      <c r="I121" s="31">
        <v>0</v>
      </c>
      <c r="J121" s="31">
        <v>450.36</v>
      </c>
      <c r="K121" s="31">
        <v>450.36</v>
      </c>
      <c r="L121" s="31"/>
      <c r="M121" s="31">
        <v>73.25</v>
      </c>
      <c r="N121" s="29">
        <v>2</v>
      </c>
      <c r="O121" s="29" t="s">
        <v>778</v>
      </c>
    </row>
    <row r="122" spans="1:15" ht="45" customHeight="1">
      <c r="A122" s="37">
        <v>119</v>
      </c>
      <c r="B122" s="29">
        <v>1190</v>
      </c>
      <c r="C122" s="29" t="s">
        <v>85</v>
      </c>
      <c r="D122" s="29" t="s">
        <v>823</v>
      </c>
      <c r="E122" s="30">
        <v>26024</v>
      </c>
      <c r="F122" s="29" t="s">
        <v>783</v>
      </c>
      <c r="G122" s="29" t="s">
        <v>782</v>
      </c>
      <c r="H122" s="31">
        <v>1987.87</v>
      </c>
      <c r="I122" s="31">
        <v>0</v>
      </c>
      <c r="J122" s="31">
        <v>706.58</v>
      </c>
      <c r="K122" s="31">
        <v>706.58</v>
      </c>
      <c r="L122" s="31"/>
      <c r="M122" s="31">
        <v>35.54</v>
      </c>
      <c r="N122" s="29">
        <v>7</v>
      </c>
      <c r="O122" s="29" t="s">
        <v>778</v>
      </c>
    </row>
    <row r="123" spans="1:15" ht="45" customHeight="1">
      <c r="A123" s="37">
        <v>120</v>
      </c>
      <c r="B123" s="29">
        <v>1191</v>
      </c>
      <c r="C123" s="29" t="s">
        <v>86</v>
      </c>
      <c r="D123" s="29" t="s">
        <v>821</v>
      </c>
      <c r="E123" s="30">
        <v>31503</v>
      </c>
      <c r="F123" s="29" t="s">
        <v>783</v>
      </c>
      <c r="G123" s="29" t="s">
        <v>782</v>
      </c>
      <c r="H123" s="31">
        <v>1626.81</v>
      </c>
      <c r="I123" s="31">
        <v>0</v>
      </c>
      <c r="J123" s="31">
        <v>1070.8</v>
      </c>
      <c r="K123" s="31">
        <v>1070.8</v>
      </c>
      <c r="L123" s="31"/>
      <c r="M123" s="31">
        <v>65.819999999999993</v>
      </c>
      <c r="N123" s="29">
        <v>2</v>
      </c>
      <c r="O123" s="29" t="s">
        <v>778</v>
      </c>
    </row>
    <row r="124" spans="1:15" ht="45" customHeight="1">
      <c r="A124" s="37">
        <v>121</v>
      </c>
      <c r="B124" s="29">
        <v>1192</v>
      </c>
      <c r="C124" s="29" t="s">
        <v>87</v>
      </c>
      <c r="D124" s="29" t="s">
        <v>819</v>
      </c>
      <c r="E124" s="30">
        <v>32964</v>
      </c>
      <c r="F124" s="29" t="s">
        <v>783</v>
      </c>
      <c r="G124" s="29" t="s">
        <v>782</v>
      </c>
      <c r="H124" s="31">
        <v>930</v>
      </c>
      <c r="I124" s="31">
        <v>0</v>
      </c>
      <c r="J124" s="31">
        <v>657.2</v>
      </c>
      <c r="K124" s="31">
        <v>657.2</v>
      </c>
      <c r="L124" s="31"/>
      <c r="M124" s="31">
        <v>70.67</v>
      </c>
      <c r="N124" s="29">
        <v>2</v>
      </c>
      <c r="O124" s="29" t="s">
        <v>778</v>
      </c>
    </row>
    <row r="125" spans="1:15" ht="45" customHeight="1">
      <c r="A125" s="37">
        <v>122</v>
      </c>
      <c r="B125" s="29">
        <v>1193</v>
      </c>
      <c r="C125" s="29" t="s">
        <v>88</v>
      </c>
      <c r="D125" s="29" t="s">
        <v>817</v>
      </c>
      <c r="E125" s="30">
        <v>28946</v>
      </c>
      <c r="F125" s="29" t="s">
        <v>783</v>
      </c>
      <c r="G125" s="29" t="s">
        <v>782</v>
      </c>
      <c r="H125" s="31">
        <v>3970.2</v>
      </c>
      <c r="I125" s="31">
        <v>0</v>
      </c>
      <c r="J125" s="31">
        <v>842.35</v>
      </c>
      <c r="K125" s="31">
        <v>842.35</v>
      </c>
      <c r="L125" s="31"/>
      <c r="M125" s="31">
        <v>21.22</v>
      </c>
      <c r="N125" s="29">
        <v>4</v>
      </c>
      <c r="O125" s="29" t="s">
        <v>778</v>
      </c>
    </row>
    <row r="126" spans="1:15" ht="45" customHeight="1">
      <c r="A126" s="37">
        <v>123</v>
      </c>
      <c r="B126" s="29">
        <v>1194</v>
      </c>
      <c r="C126" s="29" t="s">
        <v>89</v>
      </c>
      <c r="D126" s="29" t="s">
        <v>816</v>
      </c>
      <c r="E126" s="30">
        <v>35886</v>
      </c>
      <c r="F126" s="29" t="s">
        <v>783</v>
      </c>
      <c r="G126" s="29" t="s">
        <v>782</v>
      </c>
      <c r="H126" s="31">
        <v>2516.7199999999998</v>
      </c>
      <c r="I126" s="31">
        <v>0</v>
      </c>
      <c r="J126" s="31">
        <v>1259.8399999999999</v>
      </c>
      <c r="K126" s="31">
        <v>1259.8399999999999</v>
      </c>
      <c r="L126" s="31"/>
      <c r="M126" s="31">
        <v>50.06</v>
      </c>
      <c r="N126" s="29">
        <v>4</v>
      </c>
      <c r="O126" s="29" t="s">
        <v>778</v>
      </c>
    </row>
    <row r="127" spans="1:15" ht="45" customHeight="1">
      <c r="A127" s="37">
        <v>124</v>
      </c>
      <c r="B127" s="29">
        <v>1195</v>
      </c>
      <c r="C127" s="29" t="s">
        <v>90</v>
      </c>
      <c r="D127" s="29" t="s">
        <v>815</v>
      </c>
      <c r="E127" s="30">
        <v>38078</v>
      </c>
      <c r="F127" s="29" t="s">
        <v>783</v>
      </c>
      <c r="G127" s="29" t="s">
        <v>782</v>
      </c>
      <c r="H127" s="31">
        <v>3494.61</v>
      </c>
      <c r="I127" s="31">
        <v>0</v>
      </c>
      <c r="J127" s="31">
        <v>1321.82</v>
      </c>
      <c r="K127" s="31">
        <v>1321.82</v>
      </c>
      <c r="L127" s="31"/>
      <c r="M127" s="31">
        <v>37.82</v>
      </c>
      <c r="N127" s="29">
        <v>2</v>
      </c>
      <c r="O127" s="29" t="s">
        <v>778</v>
      </c>
    </row>
    <row r="128" spans="1:15" ht="45" customHeight="1">
      <c r="A128" s="37">
        <v>125</v>
      </c>
      <c r="B128" s="29">
        <v>1196</v>
      </c>
      <c r="C128" s="29" t="s">
        <v>91</v>
      </c>
      <c r="D128" s="29" t="s">
        <v>814</v>
      </c>
      <c r="E128" s="30">
        <v>20180</v>
      </c>
      <c r="F128" s="29" t="s">
        <v>783</v>
      </c>
      <c r="G128" s="29" t="s">
        <v>782</v>
      </c>
      <c r="H128" s="31">
        <v>701.84</v>
      </c>
      <c r="I128" s="31">
        <v>0</v>
      </c>
      <c r="J128" s="31">
        <v>108.57</v>
      </c>
      <c r="K128" s="31">
        <v>108.57</v>
      </c>
      <c r="L128" s="31"/>
      <c r="M128" s="31">
        <v>15.47</v>
      </c>
      <c r="N128" s="29">
        <v>3</v>
      </c>
      <c r="O128" s="29" t="s">
        <v>778</v>
      </c>
    </row>
    <row r="129" spans="1:15" ht="45" customHeight="1">
      <c r="A129" s="37">
        <v>126</v>
      </c>
      <c r="B129" s="29">
        <v>1197</v>
      </c>
      <c r="C129" s="29" t="s">
        <v>92</v>
      </c>
      <c r="D129" s="29" t="s">
        <v>813</v>
      </c>
      <c r="E129" s="30">
        <v>20180</v>
      </c>
      <c r="F129" s="29" t="s">
        <v>783</v>
      </c>
      <c r="G129" s="29" t="s">
        <v>782</v>
      </c>
      <c r="H129" s="31">
        <v>527.75</v>
      </c>
      <c r="I129" s="31">
        <v>0</v>
      </c>
      <c r="J129" s="31">
        <v>182.85</v>
      </c>
      <c r="K129" s="31">
        <v>182.85</v>
      </c>
      <c r="L129" s="31"/>
      <c r="M129" s="31">
        <v>34.65</v>
      </c>
      <c r="N129" s="29">
        <v>5</v>
      </c>
      <c r="O129" s="29" t="s">
        <v>778</v>
      </c>
    </row>
    <row r="130" spans="1:15" ht="45" customHeight="1">
      <c r="A130" s="37">
        <v>127</v>
      </c>
      <c r="B130" s="29">
        <v>1198</v>
      </c>
      <c r="C130" s="29" t="s">
        <v>93</v>
      </c>
      <c r="D130" s="29" t="s">
        <v>812</v>
      </c>
      <c r="E130" s="30">
        <v>22737</v>
      </c>
      <c r="F130" s="29" t="s">
        <v>783</v>
      </c>
      <c r="G130" s="29" t="s">
        <v>782</v>
      </c>
      <c r="H130" s="31">
        <v>667.35</v>
      </c>
      <c r="I130" s="31">
        <v>0</v>
      </c>
      <c r="J130" s="31">
        <v>64.8</v>
      </c>
      <c r="K130" s="31">
        <v>64.8</v>
      </c>
      <c r="L130" s="31"/>
      <c r="M130" s="31">
        <v>9.7100000000000009</v>
      </c>
      <c r="N130" s="29">
        <v>2</v>
      </c>
      <c r="O130" s="29" t="s">
        <v>778</v>
      </c>
    </row>
    <row r="131" spans="1:15" ht="45" customHeight="1">
      <c r="A131" s="37">
        <v>128</v>
      </c>
      <c r="B131" s="29">
        <v>1199</v>
      </c>
      <c r="C131" s="29" t="s">
        <v>94</v>
      </c>
      <c r="D131" s="29" t="s">
        <v>811</v>
      </c>
      <c r="E131" s="30">
        <v>20180</v>
      </c>
      <c r="F131" s="29" t="s">
        <v>783</v>
      </c>
      <c r="G131" s="29" t="s">
        <v>782</v>
      </c>
      <c r="H131" s="31">
        <v>867.27</v>
      </c>
      <c r="I131" s="31">
        <v>0</v>
      </c>
      <c r="J131" s="31">
        <v>73.14</v>
      </c>
      <c r="K131" s="31">
        <v>73.14</v>
      </c>
      <c r="L131" s="31"/>
      <c r="M131" s="31">
        <v>16.87</v>
      </c>
      <c r="N131" s="29">
        <v>2</v>
      </c>
      <c r="O131" s="29" t="s">
        <v>778</v>
      </c>
    </row>
    <row r="132" spans="1:15" ht="45" customHeight="1">
      <c r="A132" s="37">
        <v>129</v>
      </c>
      <c r="B132" s="29">
        <v>1200</v>
      </c>
      <c r="C132" s="29" t="s">
        <v>97</v>
      </c>
      <c r="D132" s="29" t="s">
        <v>806</v>
      </c>
      <c r="E132" s="30">
        <v>20180</v>
      </c>
      <c r="F132" s="29" t="s">
        <v>783</v>
      </c>
      <c r="G132" s="29" t="s">
        <v>782</v>
      </c>
      <c r="H132" s="31">
        <v>4282</v>
      </c>
      <c r="I132" s="31">
        <v>0</v>
      </c>
      <c r="J132" s="31">
        <v>264</v>
      </c>
      <c r="K132" s="31">
        <v>264</v>
      </c>
      <c r="L132" s="31"/>
      <c r="M132" s="31">
        <v>9.19</v>
      </c>
      <c r="N132" s="29">
        <v>8</v>
      </c>
      <c r="O132" s="29" t="s">
        <v>778</v>
      </c>
    </row>
    <row r="133" spans="1:15" ht="45" customHeight="1">
      <c r="A133" s="37">
        <v>130</v>
      </c>
      <c r="B133" s="29">
        <v>1201</v>
      </c>
      <c r="C133" s="29" t="s">
        <v>98</v>
      </c>
      <c r="D133" s="29" t="s">
        <v>805</v>
      </c>
      <c r="E133" s="30">
        <v>26024</v>
      </c>
      <c r="F133" s="29" t="s">
        <v>783</v>
      </c>
      <c r="G133" s="29" t="s">
        <v>782</v>
      </c>
      <c r="H133" s="31">
        <v>3982.14</v>
      </c>
      <c r="I133" s="31">
        <v>0</v>
      </c>
      <c r="J133" s="31">
        <v>767.88</v>
      </c>
      <c r="K133" s="31">
        <v>767.88</v>
      </c>
      <c r="L133" s="31"/>
      <c r="M133" s="31">
        <v>19.28</v>
      </c>
      <c r="N133" s="29">
        <v>5</v>
      </c>
      <c r="O133" s="29" t="s">
        <v>778</v>
      </c>
    </row>
    <row r="134" spans="1:15" ht="45" customHeight="1">
      <c r="A134" s="37">
        <v>131</v>
      </c>
      <c r="B134" s="29">
        <v>1202</v>
      </c>
      <c r="C134" s="29" t="s">
        <v>99</v>
      </c>
      <c r="D134" s="29" t="s">
        <v>804</v>
      </c>
      <c r="E134" s="30">
        <v>24929</v>
      </c>
      <c r="F134" s="29" t="s">
        <v>783</v>
      </c>
      <c r="G134" s="29" t="s">
        <v>782</v>
      </c>
      <c r="H134" s="31">
        <v>4061.69</v>
      </c>
      <c r="I134" s="31">
        <v>0</v>
      </c>
      <c r="J134" s="31">
        <v>734</v>
      </c>
      <c r="K134" s="31">
        <v>734</v>
      </c>
      <c r="L134" s="31"/>
      <c r="M134" s="31">
        <v>18.07</v>
      </c>
      <c r="N134" s="29">
        <v>6</v>
      </c>
      <c r="O134" s="29" t="s">
        <v>778</v>
      </c>
    </row>
    <row r="135" spans="1:15" ht="45" customHeight="1">
      <c r="A135" s="37">
        <v>132</v>
      </c>
      <c r="B135" s="29">
        <v>1203</v>
      </c>
      <c r="C135" s="29" t="s">
        <v>100</v>
      </c>
      <c r="D135" s="29" t="s">
        <v>803</v>
      </c>
      <c r="E135" s="30">
        <v>24563</v>
      </c>
      <c r="F135" s="29" t="s">
        <v>783</v>
      </c>
      <c r="G135" s="29" t="s">
        <v>782</v>
      </c>
      <c r="H135" s="31">
        <v>2131.88</v>
      </c>
      <c r="I135" s="31">
        <v>0</v>
      </c>
      <c r="J135" s="31">
        <v>734</v>
      </c>
      <c r="K135" s="31">
        <v>734</v>
      </c>
      <c r="L135" s="31"/>
      <c r="M135" s="31">
        <v>34.43</v>
      </c>
      <c r="N135" s="29">
        <v>7</v>
      </c>
      <c r="O135" s="29" t="s">
        <v>778</v>
      </c>
    </row>
    <row r="136" spans="1:15" ht="45" customHeight="1">
      <c r="A136" s="37">
        <v>133</v>
      </c>
      <c r="B136" s="29">
        <v>1204</v>
      </c>
      <c r="C136" s="29" t="s">
        <v>101</v>
      </c>
      <c r="D136" s="29" t="s">
        <v>802</v>
      </c>
      <c r="E136" s="30">
        <v>27485</v>
      </c>
      <c r="F136" s="29" t="s">
        <v>783</v>
      </c>
      <c r="G136" s="29" t="s">
        <v>782</v>
      </c>
      <c r="H136" s="31">
        <v>3155.91</v>
      </c>
      <c r="I136" s="31">
        <v>0</v>
      </c>
      <c r="J136" s="31">
        <v>821</v>
      </c>
      <c r="K136" s="31">
        <v>821</v>
      </c>
      <c r="L136" s="31"/>
      <c r="M136" s="31">
        <v>26.01</v>
      </c>
      <c r="N136" s="29">
        <v>7</v>
      </c>
      <c r="O136" s="29" t="s">
        <v>778</v>
      </c>
    </row>
    <row r="137" spans="1:15" ht="45" customHeight="1">
      <c r="A137" s="37">
        <v>134</v>
      </c>
      <c r="B137" s="29">
        <v>1205</v>
      </c>
      <c r="C137" s="29" t="s">
        <v>102</v>
      </c>
      <c r="D137" s="29" t="s">
        <v>801</v>
      </c>
      <c r="E137" s="30">
        <v>25659</v>
      </c>
      <c r="F137" s="29" t="s">
        <v>783</v>
      </c>
      <c r="G137" s="29" t="s">
        <v>782</v>
      </c>
      <c r="H137" s="31">
        <v>1185.42</v>
      </c>
      <c r="I137" s="31">
        <v>0</v>
      </c>
      <c r="J137" s="31">
        <v>170</v>
      </c>
      <c r="K137" s="31">
        <v>170</v>
      </c>
      <c r="L137" s="31"/>
      <c r="M137" s="31">
        <v>14.34</v>
      </c>
      <c r="N137" s="29">
        <v>1</v>
      </c>
      <c r="O137" s="29" t="s">
        <v>778</v>
      </c>
    </row>
    <row r="138" spans="1:15" ht="45" customHeight="1">
      <c r="A138" s="37">
        <v>135</v>
      </c>
      <c r="B138" s="29">
        <v>1206</v>
      </c>
      <c r="C138" s="29" t="s">
        <v>103</v>
      </c>
      <c r="D138" s="29" t="s">
        <v>800</v>
      </c>
      <c r="E138" s="30">
        <v>29677</v>
      </c>
      <c r="F138" s="29" t="s">
        <v>783</v>
      </c>
      <c r="G138" s="29" t="s">
        <v>782</v>
      </c>
      <c r="H138" s="31">
        <v>1538.81</v>
      </c>
      <c r="I138" s="31">
        <v>0</v>
      </c>
      <c r="J138" s="31">
        <v>1404</v>
      </c>
      <c r="K138" s="31">
        <v>1404</v>
      </c>
      <c r="L138" s="31"/>
      <c r="M138" s="31">
        <v>91.24</v>
      </c>
      <c r="N138" s="29">
        <v>5</v>
      </c>
      <c r="O138" s="29" t="s">
        <v>778</v>
      </c>
    </row>
    <row r="139" spans="1:15" ht="45" customHeight="1">
      <c r="A139" s="37">
        <v>136</v>
      </c>
      <c r="B139" s="29">
        <v>1207</v>
      </c>
      <c r="C139" s="29" t="s">
        <v>104</v>
      </c>
      <c r="D139" s="29" t="s">
        <v>799</v>
      </c>
      <c r="E139" s="30">
        <v>32964</v>
      </c>
      <c r="F139" s="29" t="s">
        <v>783</v>
      </c>
      <c r="G139" s="29" t="s">
        <v>782</v>
      </c>
      <c r="H139" s="31">
        <v>2798.59</v>
      </c>
      <c r="I139" s="31">
        <v>0</v>
      </c>
      <c r="J139" s="31">
        <v>543</v>
      </c>
      <c r="K139" s="31">
        <v>543</v>
      </c>
      <c r="L139" s="31"/>
      <c r="M139" s="31">
        <v>19.399999999999999</v>
      </c>
      <c r="N139" s="29">
        <v>8</v>
      </c>
      <c r="O139" s="29" t="s">
        <v>778</v>
      </c>
    </row>
    <row r="140" spans="1:15" ht="45" customHeight="1">
      <c r="A140" s="37">
        <v>137</v>
      </c>
      <c r="B140" s="29">
        <v>1208</v>
      </c>
      <c r="C140" s="29" t="s">
        <v>105</v>
      </c>
      <c r="D140" s="29" t="s">
        <v>798</v>
      </c>
      <c r="E140" s="30">
        <v>38443</v>
      </c>
      <c r="F140" s="29" t="s">
        <v>783</v>
      </c>
      <c r="G140" s="29" t="s">
        <v>782</v>
      </c>
      <c r="H140" s="31">
        <v>5063</v>
      </c>
      <c r="I140" s="31">
        <v>0</v>
      </c>
      <c r="J140" s="31">
        <v>1016</v>
      </c>
      <c r="K140" s="31">
        <v>1016</v>
      </c>
      <c r="L140" s="31"/>
      <c r="M140" s="31">
        <v>20.07</v>
      </c>
      <c r="N140" s="29">
        <v>13</v>
      </c>
      <c r="O140" s="29" t="s">
        <v>778</v>
      </c>
    </row>
    <row r="141" spans="1:15" ht="45" customHeight="1">
      <c r="A141" s="37">
        <v>138</v>
      </c>
      <c r="B141" s="29">
        <v>1209</v>
      </c>
      <c r="C141" s="29" t="s">
        <v>106</v>
      </c>
      <c r="D141" s="29" t="s">
        <v>796</v>
      </c>
      <c r="E141" s="30">
        <v>26390</v>
      </c>
      <c r="F141" s="29" t="s">
        <v>783</v>
      </c>
      <c r="G141" s="29" t="s">
        <v>780</v>
      </c>
      <c r="H141" s="31">
        <v>2245</v>
      </c>
      <c r="I141" s="31">
        <v>0</v>
      </c>
      <c r="J141" s="31">
        <v>1260.48</v>
      </c>
      <c r="K141" s="31">
        <v>1260.48</v>
      </c>
      <c r="L141" s="31"/>
      <c r="M141" s="31">
        <v>56.15</v>
      </c>
      <c r="N141" s="29">
        <v>1</v>
      </c>
      <c r="O141" s="29" t="s">
        <v>778</v>
      </c>
    </row>
    <row r="142" spans="1:15" ht="45" customHeight="1">
      <c r="A142" s="37">
        <v>139</v>
      </c>
      <c r="B142" s="29">
        <v>1210</v>
      </c>
      <c r="C142" s="29" t="s">
        <v>107</v>
      </c>
      <c r="D142" s="29" t="s">
        <v>794</v>
      </c>
      <c r="E142" s="30">
        <v>26024</v>
      </c>
      <c r="F142" s="29" t="s">
        <v>783</v>
      </c>
      <c r="G142" s="29" t="s">
        <v>780</v>
      </c>
      <c r="H142" s="31">
        <v>4908.1499999999996</v>
      </c>
      <c r="I142" s="31">
        <v>0</v>
      </c>
      <c r="J142" s="31">
        <v>4594.4799999999996</v>
      </c>
      <c r="K142" s="31">
        <v>4594.4799999999996</v>
      </c>
      <c r="L142" s="31"/>
      <c r="M142" s="31">
        <v>93.61</v>
      </c>
      <c r="N142" s="29">
        <v>4</v>
      </c>
      <c r="O142" s="29" t="s">
        <v>778</v>
      </c>
    </row>
    <row r="143" spans="1:15" ht="45" customHeight="1">
      <c r="A143" s="37">
        <v>140</v>
      </c>
      <c r="B143" s="29">
        <v>1211</v>
      </c>
      <c r="C143" s="29" t="s">
        <v>108</v>
      </c>
      <c r="D143" s="29" t="s">
        <v>793</v>
      </c>
      <c r="E143" s="30">
        <v>26024</v>
      </c>
      <c r="F143" s="29" t="s">
        <v>783</v>
      </c>
      <c r="G143" s="29" t="s">
        <v>780</v>
      </c>
      <c r="H143" s="31">
        <v>2111</v>
      </c>
      <c r="I143" s="31">
        <v>0</v>
      </c>
      <c r="J143" s="31">
        <v>6794.64</v>
      </c>
      <c r="K143" s="31">
        <v>6794.64</v>
      </c>
      <c r="L143" s="31"/>
      <c r="M143" s="31">
        <v>321.87</v>
      </c>
      <c r="N143" s="29">
        <v>5</v>
      </c>
      <c r="O143" s="29" t="s">
        <v>778</v>
      </c>
    </row>
    <row r="144" spans="1:15" ht="45" customHeight="1">
      <c r="A144" s="37">
        <v>141</v>
      </c>
      <c r="B144" s="29">
        <v>1212</v>
      </c>
      <c r="C144" s="29" t="s">
        <v>109</v>
      </c>
      <c r="D144" s="29" t="s">
        <v>791</v>
      </c>
      <c r="E144" s="30">
        <v>27485</v>
      </c>
      <c r="F144" s="29" t="s">
        <v>783</v>
      </c>
      <c r="G144" s="29" t="s">
        <v>780</v>
      </c>
      <c r="H144" s="31">
        <v>13438.04</v>
      </c>
      <c r="I144" s="31">
        <v>0</v>
      </c>
      <c r="J144" s="31">
        <v>16450.32</v>
      </c>
      <c r="K144" s="31">
        <v>16450.32</v>
      </c>
      <c r="L144" s="31"/>
      <c r="M144" s="31">
        <v>122.42</v>
      </c>
      <c r="N144" s="29">
        <v>15</v>
      </c>
      <c r="O144" s="29" t="s">
        <v>778</v>
      </c>
    </row>
    <row r="145" spans="1:15" ht="45" customHeight="1">
      <c r="A145" s="37">
        <v>142</v>
      </c>
      <c r="B145" s="29">
        <v>1213</v>
      </c>
      <c r="C145" s="29" t="s">
        <v>110</v>
      </c>
      <c r="D145" s="29" t="s">
        <v>789</v>
      </c>
      <c r="E145" s="30">
        <v>25659</v>
      </c>
      <c r="F145" s="29" t="s">
        <v>783</v>
      </c>
      <c r="G145" s="29" t="s">
        <v>780</v>
      </c>
      <c r="H145" s="31">
        <v>5282.23</v>
      </c>
      <c r="I145" s="31">
        <v>0</v>
      </c>
      <c r="J145" s="31">
        <v>3397.68</v>
      </c>
      <c r="K145" s="31">
        <v>3397.68</v>
      </c>
      <c r="L145" s="31"/>
      <c r="M145" s="31">
        <v>64.319999999999993</v>
      </c>
      <c r="N145" s="29">
        <v>2</v>
      </c>
      <c r="O145" s="29" t="s">
        <v>778</v>
      </c>
    </row>
    <row r="146" spans="1:15" ht="45" customHeight="1">
      <c r="A146" s="37">
        <v>143</v>
      </c>
      <c r="B146" s="29">
        <v>1214</v>
      </c>
      <c r="C146" s="29" t="s">
        <v>111</v>
      </c>
      <c r="D146" s="29" t="s">
        <v>788</v>
      </c>
      <c r="E146" s="30">
        <v>29677</v>
      </c>
      <c r="F146" s="29" t="s">
        <v>783</v>
      </c>
      <c r="G146" s="29" t="s">
        <v>780</v>
      </c>
      <c r="H146" s="31">
        <v>2858</v>
      </c>
      <c r="I146" s="31">
        <v>0</v>
      </c>
      <c r="J146" s="31">
        <v>539.04</v>
      </c>
      <c r="K146" s="31">
        <v>539.04</v>
      </c>
      <c r="L146" s="31"/>
      <c r="M146" s="31">
        <v>18.86</v>
      </c>
      <c r="N146" s="29">
        <v>6</v>
      </c>
      <c r="O146" s="29" t="s">
        <v>778</v>
      </c>
    </row>
    <row r="147" spans="1:15" ht="45" customHeight="1">
      <c r="A147" s="37">
        <v>144</v>
      </c>
      <c r="B147" s="29">
        <v>1215</v>
      </c>
      <c r="C147" s="29" t="s">
        <v>112</v>
      </c>
      <c r="D147" s="29" t="s">
        <v>651</v>
      </c>
      <c r="E147" s="30">
        <v>25659</v>
      </c>
      <c r="F147" s="29" t="s">
        <v>783</v>
      </c>
      <c r="G147" s="29" t="s">
        <v>780</v>
      </c>
      <c r="H147" s="31">
        <v>22149</v>
      </c>
      <c r="I147" s="31">
        <v>0</v>
      </c>
      <c r="J147" s="31">
        <v>6615.76</v>
      </c>
      <c r="K147" s="31">
        <v>6615.76</v>
      </c>
      <c r="L147" s="31"/>
      <c r="M147" s="31">
        <v>29.87</v>
      </c>
      <c r="N147" s="29">
        <v>41</v>
      </c>
      <c r="O147" s="29" t="s">
        <v>778</v>
      </c>
    </row>
    <row r="148" spans="1:15" ht="45" customHeight="1">
      <c r="A148" s="37">
        <v>145</v>
      </c>
      <c r="B148" s="29">
        <v>1216</v>
      </c>
      <c r="C148" s="29" t="s">
        <v>113</v>
      </c>
      <c r="D148" s="29" t="s">
        <v>786</v>
      </c>
      <c r="E148" s="30">
        <v>31503</v>
      </c>
      <c r="F148" s="29" t="s">
        <v>783</v>
      </c>
      <c r="G148" s="29" t="s">
        <v>780</v>
      </c>
      <c r="H148" s="31">
        <v>8147.45</v>
      </c>
      <c r="I148" s="31">
        <v>0</v>
      </c>
      <c r="J148" s="31">
        <v>2168.94</v>
      </c>
      <c r="K148" s="31">
        <v>2168.94</v>
      </c>
      <c r="L148" s="31"/>
      <c r="M148" s="31">
        <v>26.62</v>
      </c>
      <c r="N148" s="29">
        <v>23</v>
      </c>
      <c r="O148" s="29" t="s">
        <v>778</v>
      </c>
    </row>
    <row r="149" spans="1:15" ht="45" customHeight="1">
      <c r="A149" s="37">
        <v>146</v>
      </c>
      <c r="B149" s="29">
        <v>1217</v>
      </c>
      <c r="C149" s="29" t="s">
        <v>114</v>
      </c>
      <c r="D149" s="29" t="s">
        <v>784</v>
      </c>
      <c r="E149" s="30">
        <v>35156</v>
      </c>
      <c r="F149" s="29" t="s">
        <v>783</v>
      </c>
      <c r="G149" s="29" t="s">
        <v>780</v>
      </c>
      <c r="H149" s="31">
        <v>1858.45</v>
      </c>
      <c r="I149" s="31">
        <v>0</v>
      </c>
      <c r="J149" s="31">
        <v>527</v>
      </c>
      <c r="K149" s="31">
        <v>527</v>
      </c>
      <c r="L149" s="31"/>
      <c r="M149" s="31">
        <v>28.36</v>
      </c>
      <c r="N149" s="29">
        <v>6</v>
      </c>
      <c r="O149" s="29" t="s">
        <v>778</v>
      </c>
    </row>
    <row r="150" spans="1:15" ht="45" customHeight="1">
      <c r="A150" s="37">
        <v>147</v>
      </c>
      <c r="B150" s="29">
        <v>1219</v>
      </c>
      <c r="C150" s="29" t="s">
        <v>1140</v>
      </c>
      <c r="D150" s="29" t="s">
        <v>777</v>
      </c>
      <c r="E150" s="30">
        <v>32599</v>
      </c>
      <c r="F150" s="29" t="s">
        <v>522</v>
      </c>
      <c r="G150" s="29" t="s">
        <v>521</v>
      </c>
      <c r="H150" s="31">
        <v>2333</v>
      </c>
      <c r="I150" s="31">
        <v>379</v>
      </c>
      <c r="J150" s="31">
        <v>1093.67</v>
      </c>
      <c r="K150" s="31">
        <v>1093.67</v>
      </c>
      <c r="L150" s="31"/>
      <c r="M150" s="31">
        <v>46.88</v>
      </c>
      <c r="N150" s="29">
        <v>1</v>
      </c>
      <c r="O150" s="29" t="s">
        <v>752</v>
      </c>
    </row>
    <row r="151" spans="1:15" ht="45" customHeight="1">
      <c r="A151" s="37">
        <v>148</v>
      </c>
      <c r="B151" s="29">
        <v>1220</v>
      </c>
      <c r="C151" s="29" t="s">
        <v>117</v>
      </c>
      <c r="D151" s="29" t="s">
        <v>774</v>
      </c>
      <c r="E151" s="30">
        <v>32964</v>
      </c>
      <c r="F151" s="29" t="s">
        <v>522</v>
      </c>
      <c r="G151" s="29" t="s">
        <v>521</v>
      </c>
      <c r="H151" s="31">
        <v>1024.32</v>
      </c>
      <c r="I151" s="31">
        <v>0</v>
      </c>
      <c r="J151" s="31">
        <v>338.93</v>
      </c>
      <c r="K151" s="31">
        <v>338.93</v>
      </c>
      <c r="L151" s="31"/>
      <c r="M151" s="31">
        <v>33.090000000000003</v>
      </c>
      <c r="N151" s="29">
        <v>1</v>
      </c>
      <c r="O151" s="29" t="s">
        <v>752</v>
      </c>
    </row>
    <row r="152" spans="1:15" ht="45" customHeight="1">
      <c r="A152" s="37">
        <v>149</v>
      </c>
      <c r="B152" s="29">
        <v>1221</v>
      </c>
      <c r="C152" s="29" t="s">
        <v>118</v>
      </c>
      <c r="D152" s="29" t="s">
        <v>773</v>
      </c>
      <c r="E152" s="30">
        <v>31138</v>
      </c>
      <c r="F152" s="29" t="s">
        <v>522</v>
      </c>
      <c r="G152" s="29" t="s">
        <v>521</v>
      </c>
      <c r="H152" s="31">
        <v>1109.9000000000001</v>
      </c>
      <c r="I152" s="31">
        <v>0</v>
      </c>
      <c r="J152" s="31">
        <v>330</v>
      </c>
      <c r="K152" s="31">
        <v>330</v>
      </c>
      <c r="L152" s="31"/>
      <c r="M152" s="31">
        <v>29.73</v>
      </c>
      <c r="N152" s="29">
        <v>1</v>
      </c>
      <c r="O152" s="29" t="s">
        <v>752</v>
      </c>
    </row>
    <row r="153" spans="1:15" ht="45" customHeight="1">
      <c r="A153" s="37">
        <v>150</v>
      </c>
      <c r="B153" s="29">
        <v>1222</v>
      </c>
      <c r="C153" s="29" t="s">
        <v>119</v>
      </c>
      <c r="D153" s="29" t="s">
        <v>772</v>
      </c>
      <c r="E153" s="30">
        <v>34790</v>
      </c>
      <c r="F153" s="29" t="s">
        <v>522</v>
      </c>
      <c r="G153" s="29" t="s">
        <v>521</v>
      </c>
      <c r="H153" s="31">
        <v>1106</v>
      </c>
      <c r="I153" s="31">
        <v>0</v>
      </c>
      <c r="J153" s="31">
        <v>455.51</v>
      </c>
      <c r="K153" s="31">
        <v>455.51</v>
      </c>
      <c r="L153" s="31"/>
      <c r="M153" s="31">
        <v>41.19</v>
      </c>
      <c r="N153" s="29">
        <v>1</v>
      </c>
      <c r="O153" s="29" t="s">
        <v>752</v>
      </c>
    </row>
    <row r="154" spans="1:15" ht="45" customHeight="1">
      <c r="A154" s="37">
        <v>151</v>
      </c>
      <c r="B154" s="29">
        <v>1223</v>
      </c>
      <c r="C154" s="29" t="s">
        <v>120</v>
      </c>
      <c r="D154" s="29" t="s">
        <v>771</v>
      </c>
      <c r="E154" s="30">
        <v>35521</v>
      </c>
      <c r="F154" s="29" t="s">
        <v>522</v>
      </c>
      <c r="G154" s="29" t="s">
        <v>521</v>
      </c>
      <c r="H154" s="31">
        <v>1203.51</v>
      </c>
      <c r="I154" s="31">
        <v>0</v>
      </c>
      <c r="J154" s="31">
        <v>364.55</v>
      </c>
      <c r="K154" s="31">
        <v>364.55</v>
      </c>
      <c r="L154" s="31"/>
      <c r="M154" s="31">
        <v>30.29</v>
      </c>
      <c r="N154" s="29">
        <v>1</v>
      </c>
      <c r="O154" s="29" t="s">
        <v>752</v>
      </c>
    </row>
    <row r="155" spans="1:15" ht="45" customHeight="1">
      <c r="A155" s="37">
        <v>152</v>
      </c>
      <c r="B155" s="29">
        <v>1224</v>
      </c>
      <c r="C155" s="29" t="s">
        <v>121</v>
      </c>
      <c r="D155" s="29" t="s">
        <v>770</v>
      </c>
      <c r="E155" s="30">
        <v>27485</v>
      </c>
      <c r="F155" s="29" t="s">
        <v>522</v>
      </c>
      <c r="G155" s="29" t="s">
        <v>521</v>
      </c>
      <c r="H155" s="31">
        <v>1263</v>
      </c>
      <c r="I155" s="31">
        <v>0</v>
      </c>
      <c r="J155" s="31">
        <v>351.98</v>
      </c>
      <c r="K155" s="31">
        <v>351.98</v>
      </c>
      <c r="L155" s="31"/>
      <c r="M155" s="31">
        <v>27.87</v>
      </c>
      <c r="N155" s="29">
        <v>2</v>
      </c>
      <c r="O155" s="29" t="s">
        <v>752</v>
      </c>
    </row>
    <row r="156" spans="1:15" ht="45" customHeight="1">
      <c r="A156" s="37">
        <v>153</v>
      </c>
      <c r="B156" s="29">
        <v>1225</v>
      </c>
      <c r="C156" s="29" t="s">
        <v>122</v>
      </c>
      <c r="D156" s="29" t="s">
        <v>769</v>
      </c>
      <c r="E156" s="30">
        <v>30407</v>
      </c>
      <c r="F156" s="29" t="s">
        <v>522</v>
      </c>
      <c r="G156" s="29" t="s">
        <v>521</v>
      </c>
      <c r="H156" s="31">
        <v>333</v>
      </c>
      <c r="I156" s="31">
        <v>0</v>
      </c>
      <c r="J156" s="31">
        <v>297.89999999999998</v>
      </c>
      <c r="K156" s="31">
        <v>297.89999999999998</v>
      </c>
      <c r="L156" s="31"/>
      <c r="M156" s="31">
        <v>89.46</v>
      </c>
      <c r="N156" s="29">
        <v>1</v>
      </c>
      <c r="O156" s="29" t="s">
        <v>752</v>
      </c>
    </row>
    <row r="157" spans="1:15" ht="45" customHeight="1">
      <c r="A157" s="37">
        <v>154</v>
      </c>
      <c r="B157" s="29">
        <v>1226</v>
      </c>
      <c r="C157" s="29" t="s">
        <v>123</v>
      </c>
      <c r="D157" s="29" t="s">
        <v>768</v>
      </c>
      <c r="E157" s="30">
        <v>37347</v>
      </c>
      <c r="F157" s="29" t="s">
        <v>522</v>
      </c>
      <c r="G157" s="29" t="s">
        <v>521</v>
      </c>
      <c r="H157" s="31">
        <v>1436.67</v>
      </c>
      <c r="I157" s="31">
        <v>0</v>
      </c>
      <c r="J157" s="31">
        <v>465.44</v>
      </c>
      <c r="K157" s="31">
        <v>465.44</v>
      </c>
      <c r="L157" s="31"/>
      <c r="M157" s="31">
        <v>32.4</v>
      </c>
      <c r="N157" s="29">
        <v>1</v>
      </c>
      <c r="O157" s="29" t="s">
        <v>752</v>
      </c>
    </row>
    <row r="158" spans="1:15" ht="45" customHeight="1">
      <c r="A158" s="37">
        <v>155</v>
      </c>
      <c r="B158" s="29">
        <v>1228</v>
      </c>
      <c r="C158" s="29" t="s">
        <v>124</v>
      </c>
      <c r="D158" s="29" t="s">
        <v>339</v>
      </c>
      <c r="E158" s="30">
        <v>32599</v>
      </c>
      <c r="F158" s="29" t="s">
        <v>522</v>
      </c>
      <c r="G158" s="29" t="s">
        <v>521</v>
      </c>
      <c r="H158" s="31">
        <v>1455</v>
      </c>
      <c r="I158" s="31">
        <v>0</v>
      </c>
      <c r="J158" s="31">
        <v>732.6</v>
      </c>
      <c r="K158" s="31">
        <v>732.6</v>
      </c>
      <c r="L158" s="31"/>
      <c r="M158" s="31">
        <v>50.35</v>
      </c>
      <c r="N158" s="29">
        <v>1</v>
      </c>
      <c r="O158" s="29" t="s">
        <v>766</v>
      </c>
    </row>
    <row r="159" spans="1:15" ht="45" customHeight="1">
      <c r="A159" s="37">
        <v>156</v>
      </c>
      <c r="B159" s="29">
        <v>1229</v>
      </c>
      <c r="C159" s="29" t="s">
        <v>125</v>
      </c>
      <c r="D159" s="29" t="s">
        <v>764</v>
      </c>
      <c r="E159" s="30">
        <v>32234</v>
      </c>
      <c r="F159" s="29" t="s">
        <v>522</v>
      </c>
      <c r="G159" s="29" t="s">
        <v>521</v>
      </c>
      <c r="H159" s="31">
        <v>590.41</v>
      </c>
      <c r="I159" s="31">
        <v>0</v>
      </c>
      <c r="J159" s="31">
        <v>295.5</v>
      </c>
      <c r="K159" s="31">
        <v>295.5</v>
      </c>
      <c r="L159" s="31"/>
      <c r="M159" s="31">
        <v>50.05</v>
      </c>
      <c r="N159" s="29">
        <v>1</v>
      </c>
      <c r="O159" s="29" t="s">
        <v>752</v>
      </c>
    </row>
    <row r="160" spans="1:15" ht="45" customHeight="1">
      <c r="A160" s="37">
        <v>157</v>
      </c>
      <c r="B160" s="29">
        <v>1230</v>
      </c>
      <c r="C160" s="29" t="s">
        <v>127</v>
      </c>
      <c r="D160" s="29" t="s">
        <v>762</v>
      </c>
      <c r="E160" s="30">
        <v>32599</v>
      </c>
      <c r="F160" s="29" t="s">
        <v>522</v>
      </c>
      <c r="G160" s="29" t="s">
        <v>521</v>
      </c>
      <c r="H160" s="31">
        <v>1914.88</v>
      </c>
      <c r="I160" s="31">
        <v>0</v>
      </c>
      <c r="J160" s="31">
        <v>331</v>
      </c>
      <c r="K160" s="31">
        <v>331</v>
      </c>
      <c r="L160" s="31"/>
      <c r="M160" s="31">
        <v>15.64</v>
      </c>
      <c r="N160" s="29">
        <v>1</v>
      </c>
      <c r="O160" s="29" t="s">
        <v>752</v>
      </c>
    </row>
    <row r="161" spans="1:15" ht="45" customHeight="1">
      <c r="A161" s="37">
        <v>158</v>
      </c>
      <c r="B161" s="29">
        <v>1231</v>
      </c>
      <c r="C161" s="29" t="s">
        <v>128</v>
      </c>
      <c r="D161" s="29" t="s">
        <v>761</v>
      </c>
      <c r="E161" s="30">
        <v>30042</v>
      </c>
      <c r="F161" s="29" t="s">
        <v>522</v>
      </c>
      <c r="G161" s="29" t="s">
        <v>521</v>
      </c>
      <c r="H161" s="31">
        <v>1358.99</v>
      </c>
      <c r="I161" s="31">
        <v>0</v>
      </c>
      <c r="J161" s="31">
        <v>467.3</v>
      </c>
      <c r="K161" s="31">
        <v>467.3</v>
      </c>
      <c r="L161" s="31"/>
      <c r="M161" s="31">
        <v>34.39</v>
      </c>
      <c r="N161" s="29">
        <v>1</v>
      </c>
      <c r="O161" s="29" t="s">
        <v>752</v>
      </c>
    </row>
    <row r="162" spans="1:15" ht="45" customHeight="1">
      <c r="A162" s="37">
        <v>159</v>
      </c>
      <c r="B162" s="29">
        <v>1232</v>
      </c>
      <c r="C162" s="29" t="s">
        <v>129</v>
      </c>
      <c r="D162" s="29" t="s">
        <v>760</v>
      </c>
      <c r="E162" s="30">
        <v>32599</v>
      </c>
      <c r="F162" s="29" t="s">
        <v>522</v>
      </c>
      <c r="G162" s="29" t="s">
        <v>521</v>
      </c>
      <c r="H162" s="31">
        <v>1100</v>
      </c>
      <c r="I162" s="31">
        <v>0</v>
      </c>
      <c r="J162" s="31">
        <v>352.27</v>
      </c>
      <c r="K162" s="31">
        <v>352.27</v>
      </c>
      <c r="L162" s="31"/>
      <c r="M162" s="31">
        <v>32.020000000000003</v>
      </c>
      <c r="N162" s="29">
        <v>1</v>
      </c>
      <c r="O162" s="29" t="s">
        <v>752</v>
      </c>
    </row>
    <row r="163" spans="1:15" ht="45" customHeight="1">
      <c r="A163" s="37">
        <v>160</v>
      </c>
      <c r="B163" s="29">
        <v>1233</v>
      </c>
      <c r="C163" s="29" t="s">
        <v>130</v>
      </c>
      <c r="D163" s="29" t="s">
        <v>759</v>
      </c>
      <c r="E163" s="30">
        <v>33695</v>
      </c>
      <c r="F163" s="29" t="s">
        <v>522</v>
      </c>
      <c r="G163" s="29" t="s">
        <v>521</v>
      </c>
      <c r="H163" s="31">
        <v>1212.6099999999999</v>
      </c>
      <c r="I163" s="31">
        <v>0</v>
      </c>
      <c r="J163" s="31">
        <v>327.75</v>
      </c>
      <c r="K163" s="31">
        <v>327.75</v>
      </c>
      <c r="L163" s="31"/>
      <c r="M163" s="31">
        <v>27.03</v>
      </c>
      <c r="N163" s="29">
        <v>1</v>
      </c>
      <c r="O163" s="29" t="s">
        <v>752</v>
      </c>
    </row>
    <row r="164" spans="1:15" ht="45" customHeight="1">
      <c r="A164" s="37">
        <v>161</v>
      </c>
      <c r="B164" s="29">
        <v>1234</v>
      </c>
      <c r="C164" s="29" t="s">
        <v>131</v>
      </c>
      <c r="D164" s="29" t="s">
        <v>758</v>
      </c>
      <c r="E164" s="30">
        <v>31868</v>
      </c>
      <c r="F164" s="29" t="s">
        <v>522</v>
      </c>
      <c r="G164" s="29" t="s">
        <v>521</v>
      </c>
      <c r="H164" s="31">
        <v>1062</v>
      </c>
      <c r="I164" s="31">
        <v>0</v>
      </c>
      <c r="J164" s="31">
        <v>299.95</v>
      </c>
      <c r="K164" s="31">
        <v>299.95</v>
      </c>
      <c r="L164" s="31"/>
      <c r="M164" s="31">
        <v>28.24</v>
      </c>
      <c r="N164" s="29">
        <v>1</v>
      </c>
      <c r="O164" s="29" t="s">
        <v>752</v>
      </c>
    </row>
    <row r="165" spans="1:15" ht="45" customHeight="1">
      <c r="A165" s="37">
        <v>162</v>
      </c>
      <c r="B165" s="29">
        <v>1235</v>
      </c>
      <c r="C165" s="29" t="s">
        <v>132</v>
      </c>
      <c r="D165" s="29" t="s">
        <v>757</v>
      </c>
      <c r="E165" s="30">
        <v>31138</v>
      </c>
      <c r="F165" s="29" t="s">
        <v>522</v>
      </c>
      <c r="G165" s="29" t="s">
        <v>521</v>
      </c>
      <c r="H165" s="31">
        <v>833.59</v>
      </c>
      <c r="I165" s="31">
        <v>0</v>
      </c>
      <c r="J165" s="31">
        <v>322.75</v>
      </c>
      <c r="K165" s="31">
        <v>322.75</v>
      </c>
      <c r="L165" s="31"/>
      <c r="M165" s="31">
        <v>38.72</v>
      </c>
      <c r="N165" s="29">
        <v>1</v>
      </c>
      <c r="O165" s="29" t="s">
        <v>752</v>
      </c>
    </row>
    <row r="166" spans="1:15" ht="45" customHeight="1">
      <c r="A166" s="37">
        <v>163</v>
      </c>
      <c r="B166" s="29">
        <v>1236</v>
      </c>
      <c r="C166" s="29" t="s">
        <v>133</v>
      </c>
      <c r="D166" s="29" t="s">
        <v>756</v>
      </c>
      <c r="E166" s="30">
        <v>40269</v>
      </c>
      <c r="F166" s="29" t="s">
        <v>522</v>
      </c>
      <c r="G166" s="29" t="s">
        <v>521</v>
      </c>
      <c r="H166" s="31">
        <v>1315.25</v>
      </c>
      <c r="I166" s="31">
        <v>0</v>
      </c>
      <c r="J166" s="31">
        <v>417.51</v>
      </c>
      <c r="K166" s="31">
        <v>417.51</v>
      </c>
      <c r="L166" s="31"/>
      <c r="M166" s="31">
        <v>31.74</v>
      </c>
      <c r="N166" s="29">
        <v>1</v>
      </c>
      <c r="O166" s="29" t="s">
        <v>752</v>
      </c>
    </row>
    <row r="167" spans="1:15" ht="45" customHeight="1">
      <c r="A167" s="37">
        <v>164</v>
      </c>
      <c r="B167" s="29">
        <v>1237</v>
      </c>
      <c r="C167" s="29" t="s">
        <v>134</v>
      </c>
      <c r="D167" s="29" t="s">
        <v>755</v>
      </c>
      <c r="E167" s="30">
        <v>32234</v>
      </c>
      <c r="F167" s="29" t="s">
        <v>522</v>
      </c>
      <c r="G167" s="29" t="s">
        <v>521</v>
      </c>
      <c r="H167" s="31">
        <v>1128.51</v>
      </c>
      <c r="I167" s="31">
        <v>0</v>
      </c>
      <c r="J167" s="31">
        <v>329.65</v>
      </c>
      <c r="K167" s="31">
        <v>329.65</v>
      </c>
      <c r="L167" s="31"/>
      <c r="M167" s="31">
        <v>29.21</v>
      </c>
      <c r="N167" s="29">
        <v>1</v>
      </c>
      <c r="O167" s="29" t="s">
        <v>752</v>
      </c>
    </row>
    <row r="168" spans="1:15" ht="45" customHeight="1">
      <c r="A168" s="37">
        <v>165</v>
      </c>
      <c r="B168" s="29">
        <v>1238</v>
      </c>
      <c r="C168" s="29" t="s">
        <v>135</v>
      </c>
      <c r="D168" s="29" t="s">
        <v>754</v>
      </c>
      <c r="E168" s="30">
        <v>27120</v>
      </c>
      <c r="F168" s="29" t="s">
        <v>522</v>
      </c>
      <c r="G168" s="29" t="s">
        <v>521</v>
      </c>
      <c r="H168" s="31">
        <v>1552</v>
      </c>
      <c r="I168" s="31">
        <v>0</v>
      </c>
      <c r="J168" s="31">
        <v>393.75</v>
      </c>
      <c r="K168" s="31">
        <v>393.75</v>
      </c>
      <c r="L168" s="31"/>
      <c r="M168" s="31">
        <v>25.37</v>
      </c>
      <c r="N168" s="29">
        <v>1</v>
      </c>
      <c r="O168" s="29" t="s">
        <v>752</v>
      </c>
    </row>
    <row r="169" spans="1:15" ht="45" customHeight="1">
      <c r="A169" s="37">
        <v>166</v>
      </c>
      <c r="B169" s="29">
        <v>1240</v>
      </c>
      <c r="C169" s="29" t="s">
        <v>137</v>
      </c>
      <c r="D169" s="29" t="s">
        <v>367</v>
      </c>
      <c r="E169" s="30">
        <v>40269</v>
      </c>
      <c r="F169" s="29" t="s">
        <v>522</v>
      </c>
      <c r="G169" s="29" t="s">
        <v>521</v>
      </c>
      <c r="H169" s="31">
        <v>1247.8499999999999</v>
      </c>
      <c r="I169" s="31">
        <v>0</v>
      </c>
      <c r="J169" s="31">
        <v>622.05999999999995</v>
      </c>
      <c r="K169" s="31">
        <v>622.05999999999995</v>
      </c>
      <c r="L169" s="31"/>
      <c r="M169" s="31">
        <v>49.85</v>
      </c>
      <c r="N169" s="29">
        <v>1</v>
      </c>
      <c r="O169" s="29" t="s">
        <v>752</v>
      </c>
    </row>
    <row r="170" spans="1:15" ht="45" customHeight="1">
      <c r="A170" s="37">
        <v>167</v>
      </c>
      <c r="B170" s="29">
        <v>1241</v>
      </c>
      <c r="C170" s="29" t="s">
        <v>138</v>
      </c>
      <c r="D170" s="29" t="s">
        <v>751</v>
      </c>
      <c r="E170" s="30">
        <v>39904</v>
      </c>
      <c r="F170" s="29" t="s">
        <v>530</v>
      </c>
      <c r="G170" s="29" t="s">
        <v>521</v>
      </c>
      <c r="H170" s="31">
        <v>2285</v>
      </c>
      <c r="I170" s="31">
        <v>0</v>
      </c>
      <c r="J170" s="31">
        <v>385.5</v>
      </c>
      <c r="K170" s="31">
        <v>385.5</v>
      </c>
      <c r="L170" s="31"/>
      <c r="M170" s="31">
        <v>16.87</v>
      </c>
      <c r="N170" s="29">
        <v>1</v>
      </c>
      <c r="O170" s="29" t="s">
        <v>736</v>
      </c>
    </row>
    <row r="171" spans="1:15" ht="45" customHeight="1">
      <c r="A171" s="37">
        <v>168</v>
      </c>
      <c r="B171" s="29">
        <v>1243</v>
      </c>
      <c r="C171" s="29" t="s">
        <v>139</v>
      </c>
      <c r="D171" s="29" t="s">
        <v>750</v>
      </c>
      <c r="E171" s="30">
        <v>39539</v>
      </c>
      <c r="F171" s="29" t="s">
        <v>530</v>
      </c>
      <c r="G171" s="29" t="s">
        <v>521</v>
      </c>
      <c r="H171" s="31">
        <v>1767.03</v>
      </c>
      <c r="I171" s="31">
        <v>0</v>
      </c>
      <c r="J171" s="31">
        <v>415.64</v>
      </c>
      <c r="K171" s="31">
        <v>415.64</v>
      </c>
      <c r="L171" s="31"/>
      <c r="M171" s="31">
        <v>23.52</v>
      </c>
      <c r="N171" s="29">
        <v>1</v>
      </c>
      <c r="O171" s="29" t="s">
        <v>736</v>
      </c>
    </row>
    <row r="172" spans="1:15" ht="45" customHeight="1">
      <c r="A172" s="37">
        <v>169</v>
      </c>
      <c r="B172" s="29">
        <v>1244</v>
      </c>
      <c r="C172" s="29" t="s">
        <v>140</v>
      </c>
      <c r="D172" s="29" t="s">
        <v>353</v>
      </c>
      <c r="E172" s="30">
        <v>33695</v>
      </c>
      <c r="F172" s="29" t="s">
        <v>500</v>
      </c>
      <c r="G172" s="29" t="s">
        <v>521</v>
      </c>
      <c r="H172" s="31">
        <v>780</v>
      </c>
      <c r="I172" s="31">
        <v>249.35</v>
      </c>
      <c r="J172" s="31">
        <v>688.05</v>
      </c>
      <c r="K172" s="31">
        <v>688.05</v>
      </c>
      <c r="L172" s="31"/>
      <c r="M172" s="31">
        <v>88.21</v>
      </c>
      <c r="N172" s="29">
        <v>1</v>
      </c>
      <c r="O172" s="29" t="s">
        <v>748</v>
      </c>
    </row>
    <row r="173" spans="1:15" ht="45" customHeight="1">
      <c r="A173" s="37">
        <v>170</v>
      </c>
      <c r="B173" s="29">
        <v>1246</v>
      </c>
      <c r="C173" s="29" t="s">
        <v>141</v>
      </c>
      <c r="D173" s="29" t="s">
        <v>747</v>
      </c>
      <c r="E173" s="30">
        <v>39904</v>
      </c>
      <c r="F173" s="29" t="s">
        <v>744</v>
      </c>
      <c r="G173" s="29" t="s">
        <v>521</v>
      </c>
      <c r="H173" s="31">
        <v>2917</v>
      </c>
      <c r="I173" s="31">
        <v>0</v>
      </c>
      <c r="J173" s="31">
        <v>370.13</v>
      </c>
      <c r="K173" s="31">
        <v>370.13</v>
      </c>
      <c r="L173" s="31"/>
      <c r="M173" s="31">
        <v>12.69</v>
      </c>
      <c r="N173" s="29">
        <v>1</v>
      </c>
      <c r="O173" s="29" t="s">
        <v>736</v>
      </c>
    </row>
    <row r="174" spans="1:15" ht="45" customHeight="1">
      <c r="A174" s="37">
        <v>171</v>
      </c>
      <c r="B174" s="29">
        <v>1247</v>
      </c>
      <c r="C174" s="29" t="s">
        <v>142</v>
      </c>
      <c r="D174" s="29" t="s">
        <v>746</v>
      </c>
      <c r="E174" s="30">
        <v>35521</v>
      </c>
      <c r="F174" s="29" t="s">
        <v>744</v>
      </c>
      <c r="G174" s="29" t="s">
        <v>521</v>
      </c>
      <c r="H174" s="31">
        <v>1880.7</v>
      </c>
      <c r="I174" s="31">
        <v>0</v>
      </c>
      <c r="J174" s="31">
        <v>380.48</v>
      </c>
      <c r="K174" s="31">
        <v>380.48</v>
      </c>
      <c r="L174" s="31"/>
      <c r="M174" s="31">
        <v>20.23</v>
      </c>
      <c r="N174" s="29">
        <v>1</v>
      </c>
      <c r="O174" s="29" t="s">
        <v>736</v>
      </c>
    </row>
    <row r="175" spans="1:15" ht="45" customHeight="1">
      <c r="A175" s="37">
        <v>172</v>
      </c>
      <c r="B175" s="29">
        <v>1248</v>
      </c>
      <c r="C175" s="29" t="s">
        <v>143</v>
      </c>
      <c r="D175" s="29" t="s">
        <v>745</v>
      </c>
      <c r="E175" s="30">
        <v>34425</v>
      </c>
      <c r="F175" s="29" t="s">
        <v>744</v>
      </c>
      <c r="G175" s="29" t="s">
        <v>521</v>
      </c>
      <c r="H175" s="31">
        <v>3088</v>
      </c>
      <c r="I175" s="31">
        <v>0</v>
      </c>
      <c r="J175" s="31">
        <v>331.81</v>
      </c>
      <c r="K175" s="31">
        <v>331.81</v>
      </c>
      <c r="L175" s="31"/>
      <c r="M175" s="31">
        <v>10.75</v>
      </c>
      <c r="N175" s="29">
        <v>1</v>
      </c>
      <c r="O175" s="29" t="s">
        <v>736</v>
      </c>
    </row>
    <row r="176" spans="1:15" ht="45" customHeight="1">
      <c r="A176" s="37">
        <v>173</v>
      </c>
      <c r="B176" s="29">
        <v>1249</v>
      </c>
      <c r="C176" s="29" t="s">
        <v>144</v>
      </c>
      <c r="D176" s="29" t="s">
        <v>743</v>
      </c>
      <c r="E176" s="30">
        <v>26024</v>
      </c>
      <c r="F176" s="29" t="s">
        <v>548</v>
      </c>
      <c r="G176" s="29" t="s">
        <v>521</v>
      </c>
      <c r="H176" s="31">
        <v>0</v>
      </c>
      <c r="I176" s="31">
        <v>0</v>
      </c>
      <c r="J176" s="31">
        <v>245</v>
      </c>
      <c r="K176" s="31">
        <v>245</v>
      </c>
      <c r="L176" s="31"/>
      <c r="M176" s="31"/>
      <c r="N176" s="29">
        <v>1</v>
      </c>
      <c r="O176" s="29" t="s">
        <v>739</v>
      </c>
    </row>
    <row r="177" spans="1:15" ht="45" customHeight="1">
      <c r="A177" s="37">
        <v>174</v>
      </c>
      <c r="B177" s="29">
        <v>1250</v>
      </c>
      <c r="C177" s="29" t="s">
        <v>146</v>
      </c>
      <c r="D177" s="29" t="s">
        <v>741</v>
      </c>
      <c r="E177" s="30">
        <v>39904</v>
      </c>
      <c r="F177" s="29" t="s">
        <v>548</v>
      </c>
      <c r="G177" s="29" t="s">
        <v>521</v>
      </c>
      <c r="H177" s="31">
        <v>1929.76</v>
      </c>
      <c r="I177" s="31">
        <v>0</v>
      </c>
      <c r="J177" s="31">
        <v>239.35</v>
      </c>
      <c r="K177" s="31">
        <v>239.35</v>
      </c>
      <c r="L177" s="31"/>
      <c r="M177" s="31">
        <v>12.4</v>
      </c>
      <c r="N177" s="29">
        <v>1</v>
      </c>
      <c r="O177" s="29" t="s">
        <v>739</v>
      </c>
    </row>
    <row r="178" spans="1:15" ht="45" customHeight="1">
      <c r="A178" s="37">
        <v>175</v>
      </c>
      <c r="B178" s="29">
        <v>1251</v>
      </c>
      <c r="C178" s="29" t="s">
        <v>147</v>
      </c>
      <c r="D178" s="29" t="s">
        <v>740</v>
      </c>
      <c r="E178" s="30">
        <v>39173</v>
      </c>
      <c r="F178" s="29" t="s">
        <v>548</v>
      </c>
      <c r="G178" s="29" t="s">
        <v>521</v>
      </c>
      <c r="H178" s="31">
        <v>2364.2600000000002</v>
      </c>
      <c r="I178" s="31">
        <v>0</v>
      </c>
      <c r="J178" s="31">
        <v>420</v>
      </c>
      <c r="K178" s="31">
        <v>420</v>
      </c>
      <c r="L178" s="31"/>
      <c r="M178" s="31">
        <v>17.760000000000002</v>
      </c>
      <c r="N178" s="29">
        <v>1</v>
      </c>
      <c r="O178" s="29" t="s">
        <v>739</v>
      </c>
    </row>
    <row r="179" spans="1:15" ht="45" customHeight="1">
      <c r="A179" s="37">
        <v>176</v>
      </c>
      <c r="B179" s="29">
        <v>1253</v>
      </c>
      <c r="C179" s="29" t="s">
        <v>148</v>
      </c>
      <c r="D179" s="29" t="s">
        <v>738</v>
      </c>
      <c r="E179" s="30">
        <v>27851</v>
      </c>
      <c r="F179" s="29" t="s">
        <v>425</v>
      </c>
      <c r="G179" s="29" t="s">
        <v>521</v>
      </c>
      <c r="H179" s="31">
        <v>0</v>
      </c>
      <c r="I179" s="31">
        <v>0</v>
      </c>
      <c r="J179" s="31">
        <v>1573</v>
      </c>
      <c r="K179" s="31">
        <v>1573</v>
      </c>
      <c r="L179" s="31"/>
      <c r="M179" s="31"/>
      <c r="N179" s="29">
        <v>1</v>
      </c>
      <c r="O179" s="29" t="s">
        <v>736</v>
      </c>
    </row>
    <row r="180" spans="1:15" ht="45" customHeight="1">
      <c r="A180" s="37">
        <v>177</v>
      </c>
      <c r="B180" s="29">
        <v>1254</v>
      </c>
      <c r="C180" s="29" t="s">
        <v>149</v>
      </c>
      <c r="D180" s="29" t="s">
        <v>735</v>
      </c>
      <c r="E180" s="30">
        <v>31868</v>
      </c>
      <c r="F180" s="29" t="s">
        <v>425</v>
      </c>
      <c r="G180" s="29" t="s">
        <v>521</v>
      </c>
      <c r="H180" s="31">
        <v>802.67</v>
      </c>
      <c r="I180" s="31">
        <v>0</v>
      </c>
      <c r="J180" s="31">
        <v>424</v>
      </c>
      <c r="K180" s="31">
        <v>424</v>
      </c>
      <c r="L180" s="31"/>
      <c r="M180" s="31">
        <v>52.82</v>
      </c>
      <c r="N180" s="29">
        <v>1</v>
      </c>
      <c r="O180" s="29" t="s">
        <v>1080</v>
      </c>
    </row>
    <row r="181" spans="1:15" ht="45" customHeight="1">
      <c r="A181" s="37">
        <v>178</v>
      </c>
      <c r="B181" s="29">
        <v>1255</v>
      </c>
      <c r="C181" s="29" t="s">
        <v>150</v>
      </c>
      <c r="D181" s="29" t="s">
        <v>733</v>
      </c>
      <c r="E181" s="30" t="s">
        <v>1062</v>
      </c>
      <c r="F181" s="29" t="s">
        <v>425</v>
      </c>
      <c r="G181" s="29" t="s">
        <v>521</v>
      </c>
      <c r="H181" s="31">
        <v>0</v>
      </c>
      <c r="I181" s="31">
        <v>0</v>
      </c>
      <c r="J181" s="31">
        <v>169</v>
      </c>
      <c r="K181" s="31">
        <v>169</v>
      </c>
      <c r="L181" s="31"/>
      <c r="M181" s="31"/>
      <c r="N181" s="29">
        <v>1</v>
      </c>
      <c r="O181" s="29" t="s">
        <v>1080</v>
      </c>
    </row>
    <row r="182" spans="1:15" ht="45" customHeight="1">
      <c r="A182" s="37">
        <v>179</v>
      </c>
      <c r="B182" s="29">
        <v>1256</v>
      </c>
      <c r="C182" s="29" t="s">
        <v>151</v>
      </c>
      <c r="D182" s="29" t="s">
        <v>731</v>
      </c>
      <c r="E182" s="30">
        <v>29677</v>
      </c>
      <c r="F182" s="29" t="s">
        <v>425</v>
      </c>
      <c r="G182" s="29" t="s">
        <v>521</v>
      </c>
      <c r="H182" s="31">
        <v>3004.1</v>
      </c>
      <c r="I182" s="31">
        <v>0</v>
      </c>
      <c r="J182" s="31">
        <v>486</v>
      </c>
      <c r="K182" s="31">
        <v>486</v>
      </c>
      <c r="L182" s="31"/>
      <c r="M182" s="31">
        <v>16.18</v>
      </c>
      <c r="N182" s="29">
        <v>1</v>
      </c>
      <c r="O182" s="29" t="s">
        <v>1080</v>
      </c>
    </row>
    <row r="183" spans="1:15" ht="45" customHeight="1">
      <c r="A183" s="37">
        <v>180</v>
      </c>
      <c r="B183" s="29">
        <v>1257</v>
      </c>
      <c r="C183" s="29" t="s">
        <v>152</v>
      </c>
      <c r="D183" s="29" t="s">
        <v>729</v>
      </c>
      <c r="E183" s="30">
        <v>29677</v>
      </c>
      <c r="F183" s="29" t="s">
        <v>425</v>
      </c>
      <c r="G183" s="29" t="s">
        <v>521</v>
      </c>
      <c r="H183" s="31">
        <v>1633.51</v>
      </c>
      <c r="I183" s="31">
        <v>0</v>
      </c>
      <c r="J183" s="31">
        <v>338</v>
      </c>
      <c r="K183" s="31">
        <v>338</v>
      </c>
      <c r="L183" s="31"/>
      <c r="M183" s="31">
        <v>20.69</v>
      </c>
      <c r="N183" s="29">
        <v>1</v>
      </c>
      <c r="O183" s="29" t="s">
        <v>1080</v>
      </c>
    </row>
    <row r="184" spans="1:15" ht="45" customHeight="1">
      <c r="A184" s="37">
        <v>181</v>
      </c>
      <c r="B184" s="29">
        <v>1260</v>
      </c>
      <c r="C184" s="29" t="s">
        <v>154</v>
      </c>
      <c r="D184" s="29" t="s">
        <v>726</v>
      </c>
      <c r="E184" s="30">
        <v>33329</v>
      </c>
      <c r="F184" s="29" t="s">
        <v>534</v>
      </c>
      <c r="G184" s="29" t="s">
        <v>720</v>
      </c>
      <c r="H184" s="31">
        <v>15419.65</v>
      </c>
      <c r="I184" s="31">
        <v>0</v>
      </c>
      <c r="J184" s="31">
        <v>5325.77</v>
      </c>
      <c r="K184" s="31">
        <v>5325.77</v>
      </c>
      <c r="L184" s="31"/>
      <c r="M184" s="31">
        <v>34.54</v>
      </c>
      <c r="N184" s="29">
        <v>1</v>
      </c>
      <c r="O184" s="29"/>
    </row>
    <row r="185" spans="1:15" ht="45" customHeight="1">
      <c r="A185" s="37">
        <v>182</v>
      </c>
      <c r="B185" s="29">
        <v>1263</v>
      </c>
      <c r="C185" s="29" t="s">
        <v>156</v>
      </c>
      <c r="D185" s="29" t="s">
        <v>721</v>
      </c>
      <c r="E185" s="30">
        <v>34425</v>
      </c>
      <c r="F185" s="29" t="s">
        <v>534</v>
      </c>
      <c r="G185" s="29" t="s">
        <v>720</v>
      </c>
      <c r="H185" s="31">
        <v>2198.83</v>
      </c>
      <c r="I185" s="31">
        <v>0</v>
      </c>
      <c r="J185" s="31">
        <v>2251.1</v>
      </c>
      <c r="K185" s="31">
        <v>2251.1</v>
      </c>
      <c r="L185" s="31"/>
      <c r="M185" s="31">
        <v>102.38</v>
      </c>
      <c r="N185" s="29">
        <v>1</v>
      </c>
      <c r="O185" s="29"/>
    </row>
    <row r="186" spans="1:15" ht="45" customHeight="1">
      <c r="A186" s="37">
        <v>183</v>
      </c>
      <c r="B186" s="29">
        <v>1267</v>
      </c>
      <c r="C186" s="29" t="s">
        <v>157</v>
      </c>
      <c r="D186" s="29" t="s">
        <v>718</v>
      </c>
      <c r="E186" s="30">
        <v>35521</v>
      </c>
      <c r="F186" s="29" t="s">
        <v>717</v>
      </c>
      <c r="G186" s="29" t="s">
        <v>703</v>
      </c>
      <c r="H186" s="31">
        <v>2342.3000000000002</v>
      </c>
      <c r="I186" s="31">
        <v>0</v>
      </c>
      <c r="J186" s="31">
        <v>1149.42</v>
      </c>
      <c r="K186" s="31">
        <v>1149.42</v>
      </c>
      <c r="L186" s="31"/>
      <c r="M186" s="31">
        <v>49.07</v>
      </c>
      <c r="N186" s="29">
        <v>1</v>
      </c>
      <c r="O186" s="29" t="s">
        <v>715</v>
      </c>
    </row>
    <row r="187" spans="1:15" ht="45" customHeight="1">
      <c r="A187" s="37">
        <v>184</v>
      </c>
      <c r="B187" s="29">
        <v>1271</v>
      </c>
      <c r="C187" s="29" t="s">
        <v>161</v>
      </c>
      <c r="D187" s="29" t="s">
        <v>708</v>
      </c>
      <c r="E187" s="30">
        <v>36982</v>
      </c>
      <c r="F187" s="29" t="s">
        <v>640</v>
      </c>
      <c r="G187" s="29" t="s">
        <v>707</v>
      </c>
      <c r="H187" s="31">
        <v>1166.94</v>
      </c>
      <c r="I187" s="31">
        <v>0</v>
      </c>
      <c r="J187" s="31">
        <v>591</v>
      </c>
      <c r="K187" s="31">
        <v>591</v>
      </c>
      <c r="L187" s="31"/>
      <c r="M187" s="31">
        <v>50.65</v>
      </c>
      <c r="N187" s="29">
        <v>1</v>
      </c>
      <c r="O187" s="29" t="s">
        <v>705</v>
      </c>
    </row>
    <row r="188" spans="1:15" ht="45" customHeight="1">
      <c r="A188" s="37">
        <v>185</v>
      </c>
      <c r="B188" s="29">
        <v>1274</v>
      </c>
      <c r="C188" s="29" t="s">
        <v>1094</v>
      </c>
      <c r="D188" s="29" t="s">
        <v>316</v>
      </c>
      <c r="E188" s="30">
        <v>40987</v>
      </c>
      <c r="F188" s="29" t="s">
        <v>698</v>
      </c>
      <c r="G188" s="29" t="s">
        <v>696</v>
      </c>
      <c r="H188" s="31">
        <v>2339.37</v>
      </c>
      <c r="I188" s="31">
        <v>0</v>
      </c>
      <c r="J188" s="31">
        <v>1384.85</v>
      </c>
      <c r="K188" s="31">
        <v>1384.85</v>
      </c>
      <c r="L188" s="31"/>
      <c r="M188" s="31">
        <v>5577.33</v>
      </c>
      <c r="N188" s="29">
        <v>1</v>
      </c>
      <c r="O188" s="29" t="s">
        <v>695</v>
      </c>
    </row>
    <row r="189" spans="1:15" ht="45" customHeight="1">
      <c r="A189" s="37">
        <v>186</v>
      </c>
      <c r="B189" s="29">
        <v>1275</v>
      </c>
      <c r="C189" s="29" t="s">
        <v>164</v>
      </c>
      <c r="D189" s="29" t="s">
        <v>694</v>
      </c>
      <c r="E189" s="30">
        <v>29312</v>
      </c>
      <c r="F189" s="29" t="s">
        <v>560</v>
      </c>
      <c r="G189" s="29" t="s">
        <v>660</v>
      </c>
      <c r="H189" s="31">
        <v>316.8</v>
      </c>
      <c r="I189" s="31">
        <v>0</v>
      </c>
      <c r="J189" s="31">
        <v>198</v>
      </c>
      <c r="K189" s="31">
        <v>198</v>
      </c>
      <c r="L189" s="31"/>
      <c r="M189" s="31">
        <v>62.5</v>
      </c>
      <c r="N189" s="29">
        <v>1</v>
      </c>
      <c r="O189" s="29" t="s">
        <v>678</v>
      </c>
    </row>
    <row r="190" spans="1:15" ht="45" customHeight="1">
      <c r="A190" s="37">
        <v>187</v>
      </c>
      <c r="B190" s="29">
        <v>1277</v>
      </c>
      <c r="C190" s="29" t="s">
        <v>165</v>
      </c>
      <c r="D190" s="29" t="s">
        <v>693</v>
      </c>
      <c r="E190" s="30">
        <v>28581</v>
      </c>
      <c r="F190" s="29" t="s">
        <v>560</v>
      </c>
      <c r="G190" s="29" t="s">
        <v>660</v>
      </c>
      <c r="H190" s="31">
        <v>215.53</v>
      </c>
      <c r="I190" s="31">
        <v>0</v>
      </c>
      <c r="J190" s="31">
        <v>132</v>
      </c>
      <c r="K190" s="31">
        <v>132</v>
      </c>
      <c r="L190" s="31"/>
      <c r="M190" s="31">
        <v>61.24</v>
      </c>
      <c r="N190" s="29">
        <v>1</v>
      </c>
      <c r="O190" s="29" t="s">
        <v>678</v>
      </c>
    </row>
    <row r="191" spans="1:15" ht="45" customHeight="1">
      <c r="A191" s="37">
        <v>188</v>
      </c>
      <c r="B191" s="29">
        <v>1278</v>
      </c>
      <c r="C191" s="29" t="s">
        <v>166</v>
      </c>
      <c r="D191" s="29" t="s">
        <v>692</v>
      </c>
      <c r="E191" s="30">
        <v>26390</v>
      </c>
      <c r="F191" s="29" t="s">
        <v>560</v>
      </c>
      <c r="G191" s="29" t="s">
        <v>660</v>
      </c>
      <c r="H191" s="31">
        <v>2159.5500000000002</v>
      </c>
      <c r="I191" s="31">
        <v>0</v>
      </c>
      <c r="J191" s="31">
        <v>972.41</v>
      </c>
      <c r="K191" s="31">
        <v>972.41</v>
      </c>
      <c r="L191" s="31"/>
      <c r="M191" s="31">
        <v>45.03</v>
      </c>
      <c r="N191" s="29">
        <v>1</v>
      </c>
      <c r="O191" s="29" t="s">
        <v>678</v>
      </c>
    </row>
    <row r="192" spans="1:15" ht="45" customHeight="1">
      <c r="A192" s="37">
        <v>189</v>
      </c>
      <c r="B192" s="29">
        <v>1279</v>
      </c>
      <c r="C192" s="29" t="s">
        <v>167</v>
      </c>
      <c r="D192" s="29" t="s">
        <v>691</v>
      </c>
      <c r="E192" s="30">
        <v>27485</v>
      </c>
      <c r="F192" s="29" t="s">
        <v>640</v>
      </c>
      <c r="G192" s="29" t="s">
        <v>638</v>
      </c>
      <c r="H192" s="31">
        <v>324</v>
      </c>
      <c r="I192" s="31">
        <v>0</v>
      </c>
      <c r="J192" s="31">
        <v>132</v>
      </c>
      <c r="K192" s="31">
        <v>132</v>
      </c>
      <c r="L192" s="31"/>
      <c r="M192" s="31">
        <v>40.74</v>
      </c>
      <c r="N192" s="29">
        <v>1</v>
      </c>
      <c r="O192" s="29" t="s">
        <v>686</v>
      </c>
    </row>
    <row r="193" spans="1:15" ht="45" customHeight="1">
      <c r="A193" s="37">
        <v>190</v>
      </c>
      <c r="B193" s="29">
        <v>1280</v>
      </c>
      <c r="C193" s="29" t="s">
        <v>168</v>
      </c>
      <c r="D193" s="29" t="s">
        <v>690</v>
      </c>
      <c r="E193" s="30">
        <v>35156</v>
      </c>
      <c r="F193" s="29" t="s">
        <v>640</v>
      </c>
      <c r="G193" s="29" t="s">
        <v>638</v>
      </c>
      <c r="H193" s="31">
        <v>3493</v>
      </c>
      <c r="I193" s="31">
        <v>0</v>
      </c>
      <c r="J193" s="31">
        <v>401</v>
      </c>
      <c r="K193" s="31">
        <v>401</v>
      </c>
      <c r="L193" s="31"/>
      <c r="M193" s="31">
        <v>11.48</v>
      </c>
      <c r="N193" s="29">
        <v>1</v>
      </c>
      <c r="O193" s="29" t="s">
        <v>688</v>
      </c>
    </row>
    <row r="194" spans="1:15" ht="45" customHeight="1">
      <c r="A194" s="37">
        <v>191</v>
      </c>
      <c r="B194" s="29">
        <v>1281</v>
      </c>
      <c r="C194" s="29" t="s">
        <v>169</v>
      </c>
      <c r="D194" s="29" t="s">
        <v>687</v>
      </c>
      <c r="E194" s="30">
        <v>27851</v>
      </c>
      <c r="F194" s="29" t="s">
        <v>640</v>
      </c>
      <c r="G194" s="29" t="s">
        <v>638</v>
      </c>
      <c r="H194" s="31">
        <v>2493</v>
      </c>
      <c r="I194" s="31">
        <v>0</v>
      </c>
      <c r="J194" s="31">
        <v>271</v>
      </c>
      <c r="K194" s="31">
        <v>271</v>
      </c>
      <c r="L194" s="31"/>
      <c r="M194" s="31">
        <v>10.87</v>
      </c>
      <c r="N194" s="29">
        <v>2</v>
      </c>
      <c r="O194" s="29" t="s">
        <v>686</v>
      </c>
    </row>
    <row r="195" spans="1:15" ht="45" customHeight="1">
      <c r="A195" s="37">
        <v>192</v>
      </c>
      <c r="B195" s="29">
        <v>1283</v>
      </c>
      <c r="C195" s="29" t="s">
        <v>170</v>
      </c>
      <c r="D195" s="29" t="s">
        <v>685</v>
      </c>
      <c r="E195" s="30">
        <v>27851</v>
      </c>
      <c r="F195" s="29" t="s">
        <v>560</v>
      </c>
      <c r="G195" s="29" t="s">
        <v>660</v>
      </c>
      <c r="H195" s="31">
        <v>1325</v>
      </c>
      <c r="I195" s="31">
        <v>0</v>
      </c>
      <c r="J195" s="31">
        <v>520.72</v>
      </c>
      <c r="K195" s="31">
        <v>520.72</v>
      </c>
      <c r="L195" s="31"/>
      <c r="M195" s="31">
        <v>39.299999999999997</v>
      </c>
      <c r="N195" s="29">
        <v>2</v>
      </c>
      <c r="O195" s="29" t="s">
        <v>684</v>
      </c>
    </row>
    <row r="196" spans="1:15" ht="45" customHeight="1">
      <c r="A196" s="37">
        <v>193</v>
      </c>
      <c r="B196" s="29">
        <v>1284</v>
      </c>
      <c r="C196" s="29" t="s">
        <v>171</v>
      </c>
      <c r="D196" s="29" t="s">
        <v>683</v>
      </c>
      <c r="E196" s="30">
        <v>34060</v>
      </c>
      <c r="F196" s="29" t="s">
        <v>640</v>
      </c>
      <c r="G196" s="29" t="s">
        <v>638</v>
      </c>
      <c r="H196" s="31">
        <v>433.9</v>
      </c>
      <c r="I196" s="31">
        <v>0</v>
      </c>
      <c r="J196" s="31">
        <v>264</v>
      </c>
      <c r="K196" s="31">
        <v>264</v>
      </c>
      <c r="L196" s="31"/>
      <c r="M196" s="31">
        <v>60.84</v>
      </c>
      <c r="N196" s="29">
        <v>1</v>
      </c>
      <c r="O196" s="29" t="s">
        <v>681</v>
      </c>
    </row>
    <row r="197" spans="1:15" ht="45" customHeight="1">
      <c r="A197" s="37">
        <v>194</v>
      </c>
      <c r="B197" s="29">
        <v>1285</v>
      </c>
      <c r="C197" s="29" t="s">
        <v>172</v>
      </c>
      <c r="D197" s="29" t="s">
        <v>680</v>
      </c>
      <c r="E197" s="30">
        <v>27485</v>
      </c>
      <c r="F197" s="29" t="s">
        <v>560</v>
      </c>
      <c r="G197" s="29" t="s">
        <v>660</v>
      </c>
      <c r="H197" s="31">
        <v>1768.78</v>
      </c>
      <c r="I197" s="31">
        <v>0</v>
      </c>
      <c r="J197" s="31">
        <v>641.80999999999995</v>
      </c>
      <c r="K197" s="31">
        <v>641.80999999999995</v>
      </c>
      <c r="L197" s="31"/>
      <c r="M197" s="31">
        <v>36.29</v>
      </c>
      <c r="N197" s="29">
        <v>1</v>
      </c>
      <c r="O197" s="29" t="s">
        <v>678</v>
      </c>
    </row>
    <row r="198" spans="1:15" ht="45" customHeight="1">
      <c r="A198" s="37">
        <v>195</v>
      </c>
      <c r="B198" s="29">
        <v>1289</v>
      </c>
      <c r="C198" s="29" t="s">
        <v>173</v>
      </c>
      <c r="D198" s="29" t="s">
        <v>677</v>
      </c>
      <c r="E198" s="30">
        <v>28216</v>
      </c>
      <c r="F198" s="29" t="s">
        <v>560</v>
      </c>
      <c r="G198" s="29" t="s">
        <v>674</v>
      </c>
      <c r="H198" s="31">
        <v>350.35</v>
      </c>
      <c r="I198" s="31">
        <v>0</v>
      </c>
      <c r="J198" s="31">
        <v>100</v>
      </c>
      <c r="K198" s="31">
        <v>100</v>
      </c>
      <c r="L198" s="31"/>
      <c r="M198" s="31">
        <v>28.54</v>
      </c>
      <c r="N198" s="29">
        <v>1</v>
      </c>
      <c r="O198" s="29" t="s">
        <v>672</v>
      </c>
    </row>
    <row r="199" spans="1:15" ht="45" customHeight="1">
      <c r="A199" s="37">
        <v>196</v>
      </c>
      <c r="B199" s="29">
        <v>1290</v>
      </c>
      <c r="C199" s="29" t="s">
        <v>175</v>
      </c>
      <c r="D199" s="29" t="s">
        <v>675</v>
      </c>
      <c r="E199" s="30">
        <v>30407</v>
      </c>
      <c r="F199" s="29" t="s">
        <v>560</v>
      </c>
      <c r="G199" s="29" t="s">
        <v>674</v>
      </c>
      <c r="H199" s="31">
        <v>326.33</v>
      </c>
      <c r="I199" s="31">
        <v>0</v>
      </c>
      <c r="J199" s="31">
        <v>101.68</v>
      </c>
      <c r="K199" s="31">
        <v>101.68</v>
      </c>
      <c r="L199" s="31"/>
      <c r="M199" s="31">
        <v>31.16</v>
      </c>
      <c r="N199" s="29">
        <v>1</v>
      </c>
      <c r="O199" s="29" t="s">
        <v>672</v>
      </c>
    </row>
    <row r="200" spans="1:15" ht="45" customHeight="1">
      <c r="A200" s="37">
        <v>197</v>
      </c>
      <c r="B200" s="29">
        <v>1292</v>
      </c>
      <c r="C200" s="29" t="s">
        <v>176</v>
      </c>
      <c r="D200" s="29" t="s">
        <v>671</v>
      </c>
      <c r="E200" s="30">
        <v>25659</v>
      </c>
      <c r="F200" s="29" t="s">
        <v>560</v>
      </c>
      <c r="G200" s="29" t="s">
        <v>670</v>
      </c>
      <c r="H200" s="31">
        <v>1464.48</v>
      </c>
      <c r="I200" s="31">
        <v>0</v>
      </c>
      <c r="J200" s="31">
        <v>336</v>
      </c>
      <c r="K200" s="31">
        <v>336</v>
      </c>
      <c r="L200" s="31"/>
      <c r="M200" s="31">
        <v>41.99</v>
      </c>
      <c r="N200" s="29">
        <v>1</v>
      </c>
      <c r="O200" s="29" t="s">
        <v>668</v>
      </c>
    </row>
    <row r="201" spans="1:15" ht="45" customHeight="1">
      <c r="A201" s="37">
        <v>198</v>
      </c>
      <c r="B201" s="29">
        <v>1294</v>
      </c>
      <c r="C201" s="29" t="s">
        <v>178</v>
      </c>
      <c r="D201" s="29" t="s">
        <v>654</v>
      </c>
      <c r="E201" s="30">
        <v>28946</v>
      </c>
      <c r="F201" s="29" t="s">
        <v>560</v>
      </c>
      <c r="G201" s="29" t="s">
        <v>660</v>
      </c>
      <c r="H201" s="31">
        <v>0</v>
      </c>
      <c r="I201" s="31">
        <v>0</v>
      </c>
      <c r="J201" s="31">
        <v>694.65</v>
      </c>
      <c r="K201" s="31">
        <v>694.65</v>
      </c>
      <c r="L201" s="31"/>
      <c r="M201" s="31"/>
      <c r="N201" s="29">
        <v>3</v>
      </c>
      <c r="O201" s="29" t="s">
        <v>1076</v>
      </c>
    </row>
    <row r="202" spans="1:15" ht="45" customHeight="1">
      <c r="A202" s="37">
        <v>199</v>
      </c>
      <c r="B202" s="29">
        <v>1295</v>
      </c>
      <c r="C202" s="29" t="s">
        <v>179</v>
      </c>
      <c r="D202" s="29" t="s">
        <v>657</v>
      </c>
      <c r="E202" s="30">
        <v>28946</v>
      </c>
      <c r="F202" s="29" t="s">
        <v>640</v>
      </c>
      <c r="G202" s="29" t="s">
        <v>638</v>
      </c>
      <c r="H202" s="31">
        <v>0</v>
      </c>
      <c r="I202" s="31">
        <v>0</v>
      </c>
      <c r="J202" s="31">
        <v>374.15</v>
      </c>
      <c r="K202" s="31">
        <v>374.15</v>
      </c>
      <c r="L202" s="31"/>
      <c r="M202" s="31"/>
      <c r="N202" s="29">
        <v>1</v>
      </c>
      <c r="O202" s="29" t="s">
        <v>1077</v>
      </c>
    </row>
    <row r="203" spans="1:15" ht="45" customHeight="1">
      <c r="A203" s="37">
        <v>200</v>
      </c>
      <c r="B203" s="29">
        <v>1296</v>
      </c>
      <c r="C203" s="29" t="s">
        <v>180</v>
      </c>
      <c r="D203" s="29" t="s">
        <v>654</v>
      </c>
      <c r="E203" s="30">
        <v>32599</v>
      </c>
      <c r="F203" s="29" t="s">
        <v>560</v>
      </c>
      <c r="G203" s="29" t="s">
        <v>638</v>
      </c>
      <c r="H203" s="31">
        <v>0</v>
      </c>
      <c r="I203" s="31">
        <v>0</v>
      </c>
      <c r="J203" s="31">
        <v>434.39</v>
      </c>
      <c r="K203" s="31">
        <v>434.39</v>
      </c>
      <c r="L203" s="31"/>
      <c r="M203" s="31"/>
      <c r="N203" s="29">
        <v>1</v>
      </c>
      <c r="O203" s="29" t="s">
        <v>1078</v>
      </c>
    </row>
    <row r="204" spans="1:15" ht="45" customHeight="1">
      <c r="A204" s="37">
        <v>201</v>
      </c>
      <c r="B204" s="29">
        <v>1297</v>
      </c>
      <c r="C204" s="29" t="s">
        <v>181</v>
      </c>
      <c r="D204" s="29" t="s">
        <v>651</v>
      </c>
      <c r="E204" s="30">
        <v>34790</v>
      </c>
      <c r="F204" s="29" t="s">
        <v>640</v>
      </c>
      <c r="G204" s="29" t="s">
        <v>638</v>
      </c>
      <c r="H204" s="31">
        <v>0</v>
      </c>
      <c r="I204" s="31">
        <v>0</v>
      </c>
      <c r="J204" s="31">
        <v>204.12</v>
      </c>
      <c r="K204" s="31">
        <v>204.12</v>
      </c>
      <c r="L204" s="31"/>
      <c r="M204" s="31"/>
      <c r="N204" s="29">
        <v>1</v>
      </c>
      <c r="O204" s="29" t="s">
        <v>636</v>
      </c>
    </row>
    <row r="205" spans="1:15" ht="45" customHeight="1">
      <c r="A205" s="37">
        <v>202</v>
      </c>
      <c r="B205" s="29">
        <v>1298</v>
      </c>
      <c r="C205" s="29" t="s">
        <v>182</v>
      </c>
      <c r="D205" s="29" t="s">
        <v>650</v>
      </c>
      <c r="E205" s="30">
        <v>35156</v>
      </c>
      <c r="F205" s="29" t="s">
        <v>560</v>
      </c>
      <c r="G205" s="29" t="s">
        <v>638</v>
      </c>
      <c r="H205" s="31">
        <v>4150</v>
      </c>
      <c r="I205" s="31">
        <v>0</v>
      </c>
      <c r="J205" s="31">
        <v>474.76</v>
      </c>
      <c r="K205" s="31">
        <v>474.76</v>
      </c>
      <c r="L205" s="31"/>
      <c r="M205" s="31">
        <v>11.44</v>
      </c>
      <c r="N205" s="29">
        <v>2</v>
      </c>
      <c r="O205" s="29" t="s">
        <v>1079</v>
      </c>
    </row>
    <row r="206" spans="1:15" ht="45" customHeight="1">
      <c r="A206" s="37">
        <v>203</v>
      </c>
      <c r="B206" s="29">
        <v>1299</v>
      </c>
      <c r="C206" s="29" t="s">
        <v>183</v>
      </c>
      <c r="D206" s="29" t="s">
        <v>647</v>
      </c>
      <c r="E206" s="30">
        <v>30042</v>
      </c>
      <c r="F206" s="29" t="s">
        <v>560</v>
      </c>
      <c r="G206" s="29" t="s">
        <v>638</v>
      </c>
      <c r="H206" s="31">
        <v>6500.47</v>
      </c>
      <c r="I206" s="31">
        <v>0</v>
      </c>
      <c r="J206" s="31">
        <v>561.47</v>
      </c>
      <c r="K206" s="31">
        <v>561.47</v>
      </c>
      <c r="L206" s="31"/>
      <c r="M206" s="31">
        <v>8.64</v>
      </c>
      <c r="N206" s="29">
        <v>1</v>
      </c>
      <c r="O206" s="29" t="s">
        <v>645</v>
      </c>
    </row>
    <row r="207" spans="1:15" ht="45" customHeight="1">
      <c r="A207" s="37">
        <v>204</v>
      </c>
      <c r="B207" s="29">
        <v>1300</v>
      </c>
      <c r="C207" s="29" t="s">
        <v>185</v>
      </c>
      <c r="D207" s="29" t="s">
        <v>641</v>
      </c>
      <c r="E207" s="30">
        <v>35886</v>
      </c>
      <c r="F207" s="29" t="s">
        <v>640</v>
      </c>
      <c r="G207" s="29" t="s">
        <v>638</v>
      </c>
      <c r="H207" s="31">
        <v>1017.87</v>
      </c>
      <c r="I207" s="31">
        <v>0</v>
      </c>
      <c r="J207" s="31">
        <v>125.15</v>
      </c>
      <c r="K207" s="31">
        <v>125.15</v>
      </c>
      <c r="L207" s="31"/>
      <c r="M207" s="31">
        <v>12.3</v>
      </c>
      <c r="N207" s="29">
        <v>1</v>
      </c>
      <c r="O207" s="29" t="s">
        <v>636</v>
      </c>
    </row>
    <row r="208" spans="1:15" ht="45" customHeight="1">
      <c r="A208" s="37">
        <v>205</v>
      </c>
      <c r="B208" s="29">
        <v>1342</v>
      </c>
      <c r="C208" s="29" t="s">
        <v>195</v>
      </c>
      <c r="D208" s="29" t="s">
        <v>616</v>
      </c>
      <c r="E208" s="30">
        <v>34790</v>
      </c>
      <c r="F208" s="29" t="s">
        <v>601</v>
      </c>
      <c r="G208" s="29" t="s">
        <v>532</v>
      </c>
      <c r="H208" s="31">
        <v>12386</v>
      </c>
      <c r="I208" s="31">
        <v>0</v>
      </c>
      <c r="J208" s="31">
        <v>226.2</v>
      </c>
      <c r="K208" s="31">
        <v>226.2</v>
      </c>
      <c r="L208" s="31"/>
      <c r="M208" s="31">
        <v>1.83</v>
      </c>
      <c r="N208" s="29">
        <v>1</v>
      </c>
      <c r="O208" s="29" t="s">
        <v>614</v>
      </c>
    </row>
    <row r="209" spans="1:15" ht="45" customHeight="1">
      <c r="A209" s="37">
        <v>206</v>
      </c>
      <c r="B209" s="29">
        <v>1344</v>
      </c>
      <c r="C209" s="29" t="s">
        <v>197</v>
      </c>
      <c r="D209" s="29" t="s">
        <v>608</v>
      </c>
      <c r="E209" s="30">
        <v>23529</v>
      </c>
      <c r="F209" s="29" t="s">
        <v>607</v>
      </c>
      <c r="G209" s="29" t="s">
        <v>605</v>
      </c>
      <c r="H209" s="31">
        <v>0</v>
      </c>
      <c r="I209" s="31">
        <v>0</v>
      </c>
      <c r="J209" s="31">
        <v>148</v>
      </c>
      <c r="K209" s="31">
        <v>148</v>
      </c>
      <c r="L209" s="31"/>
      <c r="M209" s="31"/>
      <c r="N209" s="29">
        <v>2</v>
      </c>
      <c r="O209" s="29" t="s">
        <v>603</v>
      </c>
    </row>
    <row r="210" spans="1:15" ht="45" customHeight="1">
      <c r="A210" s="37">
        <v>207</v>
      </c>
      <c r="B210" s="29">
        <v>1347</v>
      </c>
      <c r="C210" s="29" t="s">
        <v>1141</v>
      </c>
      <c r="D210" s="29" t="s">
        <v>598</v>
      </c>
      <c r="E210" s="30">
        <v>31138</v>
      </c>
      <c r="F210" s="29" t="s">
        <v>534</v>
      </c>
      <c r="G210" s="29" t="s">
        <v>532</v>
      </c>
      <c r="H210" s="31">
        <v>0</v>
      </c>
      <c r="I210" s="31">
        <v>0</v>
      </c>
      <c r="J210" s="31">
        <v>298.60000000000002</v>
      </c>
      <c r="K210" s="31">
        <v>298.60000000000002</v>
      </c>
      <c r="L210" s="31"/>
      <c r="M210" s="31"/>
      <c r="N210" s="29">
        <v>2</v>
      </c>
      <c r="O210" s="29" t="s">
        <v>596</v>
      </c>
    </row>
    <row r="211" spans="1:15" ht="45" customHeight="1">
      <c r="A211" s="37">
        <v>208</v>
      </c>
      <c r="B211" s="29">
        <v>1348</v>
      </c>
      <c r="C211" s="29" t="s">
        <v>200</v>
      </c>
      <c r="D211" s="29" t="s">
        <v>595</v>
      </c>
      <c r="E211" s="30">
        <v>25659</v>
      </c>
      <c r="F211" s="29" t="s">
        <v>200</v>
      </c>
      <c r="G211" s="29" t="s">
        <v>593</v>
      </c>
      <c r="H211" s="31">
        <v>34954</v>
      </c>
      <c r="I211" s="31">
        <v>0</v>
      </c>
      <c r="J211" s="31">
        <v>4575.22</v>
      </c>
      <c r="K211" s="31">
        <v>4575.22</v>
      </c>
      <c r="L211" s="31"/>
      <c r="M211" s="31">
        <v>10.6</v>
      </c>
      <c r="N211" s="29">
        <v>2</v>
      </c>
      <c r="O211" s="29" t="s">
        <v>592</v>
      </c>
    </row>
    <row r="212" spans="1:15" ht="45" customHeight="1">
      <c r="A212" s="37">
        <v>209</v>
      </c>
      <c r="B212" s="29">
        <v>1351</v>
      </c>
      <c r="C212" s="29" t="s">
        <v>203</v>
      </c>
      <c r="D212" s="29" t="s">
        <v>583</v>
      </c>
      <c r="E212" s="30">
        <v>28216</v>
      </c>
      <c r="F212" s="29" t="s">
        <v>557</v>
      </c>
      <c r="G212" s="29" t="s">
        <v>581</v>
      </c>
      <c r="H212" s="31">
        <v>32092</v>
      </c>
      <c r="I212" s="31">
        <v>0</v>
      </c>
      <c r="J212" s="31">
        <v>16274.83</v>
      </c>
      <c r="K212" s="31">
        <v>16274.83</v>
      </c>
      <c r="L212" s="31"/>
      <c r="M212" s="31">
        <v>50.71</v>
      </c>
      <c r="N212" s="29">
        <v>5</v>
      </c>
      <c r="O212" s="29" t="s">
        <v>579</v>
      </c>
    </row>
    <row r="213" spans="1:15" ht="45" customHeight="1">
      <c r="A213" s="37">
        <v>210</v>
      </c>
      <c r="B213" s="29">
        <v>1363</v>
      </c>
      <c r="C213" s="29" t="s">
        <v>208</v>
      </c>
      <c r="D213" s="29" t="s">
        <v>562</v>
      </c>
      <c r="E213" s="30">
        <v>35855</v>
      </c>
      <c r="F213" s="29" t="s">
        <v>411</v>
      </c>
      <c r="G213" s="29" t="s">
        <v>10</v>
      </c>
      <c r="H213" s="31">
        <v>0</v>
      </c>
      <c r="I213" s="31">
        <v>0</v>
      </c>
      <c r="J213" s="31">
        <v>433.56</v>
      </c>
      <c r="K213" s="31">
        <v>433.56</v>
      </c>
      <c r="L213" s="31"/>
      <c r="M213" s="31"/>
      <c r="N213" s="29">
        <v>1</v>
      </c>
      <c r="O213" s="29"/>
    </row>
    <row r="214" spans="1:15" ht="45" customHeight="1">
      <c r="A214" s="37">
        <v>211</v>
      </c>
      <c r="B214" s="29">
        <v>1364</v>
      </c>
      <c r="C214" s="29" t="s">
        <v>209</v>
      </c>
      <c r="D214" s="29" t="s">
        <v>561</v>
      </c>
      <c r="E214" s="30">
        <v>36008</v>
      </c>
      <c r="F214" s="29" t="s">
        <v>560</v>
      </c>
      <c r="G214" s="29" t="s">
        <v>10</v>
      </c>
      <c r="H214" s="31">
        <v>0</v>
      </c>
      <c r="I214" s="31">
        <v>0</v>
      </c>
      <c r="J214" s="31">
        <v>477.39</v>
      </c>
      <c r="K214" s="31">
        <v>477.39</v>
      </c>
      <c r="L214" s="31"/>
      <c r="M214" s="31"/>
      <c r="N214" s="29">
        <v>1</v>
      </c>
      <c r="O214" s="29"/>
    </row>
    <row r="215" spans="1:15" ht="45" customHeight="1">
      <c r="A215" s="37">
        <v>212</v>
      </c>
      <c r="B215" s="29">
        <v>1365</v>
      </c>
      <c r="C215" s="29" t="s">
        <v>210</v>
      </c>
      <c r="D215" s="29" t="s">
        <v>559</v>
      </c>
      <c r="E215" s="30">
        <v>28460</v>
      </c>
      <c r="F215" s="29" t="s">
        <v>557</v>
      </c>
      <c r="G215" s="29" t="s">
        <v>10</v>
      </c>
      <c r="H215" s="31">
        <v>0</v>
      </c>
      <c r="I215" s="31">
        <v>0</v>
      </c>
      <c r="J215" s="31">
        <v>415.43</v>
      </c>
      <c r="K215" s="31">
        <v>415.43</v>
      </c>
      <c r="L215" s="31"/>
      <c r="M215" s="31"/>
      <c r="N215" s="29">
        <v>1</v>
      </c>
      <c r="O215" s="29"/>
    </row>
    <row r="216" spans="1:15" ht="45" customHeight="1">
      <c r="A216" s="37">
        <v>213</v>
      </c>
      <c r="B216" s="29">
        <v>1366</v>
      </c>
      <c r="C216" s="29" t="s">
        <v>211</v>
      </c>
      <c r="D216" s="29" t="s">
        <v>559</v>
      </c>
      <c r="E216" s="30">
        <v>28460</v>
      </c>
      <c r="F216" s="29" t="s">
        <v>557</v>
      </c>
      <c r="G216" s="29" t="s">
        <v>10</v>
      </c>
      <c r="H216" s="31">
        <v>0</v>
      </c>
      <c r="I216" s="31">
        <v>0</v>
      </c>
      <c r="J216" s="31">
        <v>377.06</v>
      </c>
      <c r="K216" s="31">
        <v>377.06</v>
      </c>
      <c r="L216" s="31"/>
      <c r="M216" s="31"/>
      <c r="N216" s="29">
        <v>1</v>
      </c>
      <c r="O216" s="29"/>
    </row>
    <row r="217" spans="1:15" ht="45" customHeight="1">
      <c r="A217" s="37">
        <v>214</v>
      </c>
      <c r="B217" s="29">
        <v>1368</v>
      </c>
      <c r="C217" s="29" t="s">
        <v>212</v>
      </c>
      <c r="D217" s="29" t="s">
        <v>555</v>
      </c>
      <c r="E217" s="30">
        <v>32175</v>
      </c>
      <c r="F217" s="29" t="s">
        <v>553</v>
      </c>
      <c r="G217" s="29" t="s">
        <v>10</v>
      </c>
      <c r="H217" s="31">
        <v>0</v>
      </c>
      <c r="I217" s="31">
        <v>0</v>
      </c>
      <c r="J217" s="31">
        <v>241.8</v>
      </c>
      <c r="K217" s="31">
        <v>241.8</v>
      </c>
      <c r="L217" s="31"/>
      <c r="M217" s="31"/>
      <c r="N217" s="29">
        <v>1</v>
      </c>
      <c r="O217" s="29"/>
    </row>
    <row r="218" spans="1:15" ht="45" customHeight="1">
      <c r="A218" s="37">
        <v>215</v>
      </c>
      <c r="B218" s="29">
        <v>1369</v>
      </c>
      <c r="C218" s="29" t="s">
        <v>213</v>
      </c>
      <c r="D218" s="29" t="s">
        <v>555</v>
      </c>
      <c r="E218" s="30">
        <v>39388</v>
      </c>
      <c r="F218" s="29" t="s">
        <v>553</v>
      </c>
      <c r="G218" s="29" t="s">
        <v>10</v>
      </c>
      <c r="H218" s="31">
        <v>0</v>
      </c>
      <c r="I218" s="31">
        <v>0</v>
      </c>
      <c r="J218" s="31">
        <v>107</v>
      </c>
      <c r="K218" s="31">
        <v>107</v>
      </c>
      <c r="L218" s="31"/>
      <c r="M218" s="31"/>
      <c r="N218" s="29">
        <v>1</v>
      </c>
      <c r="O218" s="29"/>
    </row>
    <row r="219" spans="1:15" ht="45" customHeight="1">
      <c r="A219" s="37">
        <v>216</v>
      </c>
      <c r="B219" s="29">
        <v>1374</v>
      </c>
      <c r="C219" s="29" t="s">
        <v>216</v>
      </c>
      <c r="D219" s="29" t="s">
        <v>549</v>
      </c>
      <c r="E219" s="30">
        <v>38626</v>
      </c>
      <c r="F219" s="29" t="s">
        <v>548</v>
      </c>
      <c r="G219" s="29" t="s">
        <v>10</v>
      </c>
      <c r="H219" s="31">
        <v>0</v>
      </c>
      <c r="I219" s="31">
        <v>0</v>
      </c>
      <c r="J219" s="31">
        <v>395.48</v>
      </c>
      <c r="K219" s="31">
        <v>395.48</v>
      </c>
      <c r="L219" s="31"/>
      <c r="M219" s="31"/>
      <c r="N219" s="29">
        <v>1</v>
      </c>
      <c r="O219" s="29"/>
    </row>
    <row r="220" spans="1:15" ht="45" customHeight="1">
      <c r="A220" s="37">
        <v>217</v>
      </c>
      <c r="B220" s="29">
        <v>1379</v>
      </c>
      <c r="C220" s="29" t="s">
        <v>221</v>
      </c>
      <c r="D220" s="29" t="s">
        <v>543</v>
      </c>
      <c r="E220" s="30">
        <v>38054</v>
      </c>
      <c r="F220" s="29" t="s">
        <v>541</v>
      </c>
      <c r="G220" s="29" t="s">
        <v>10</v>
      </c>
      <c r="H220" s="31">
        <v>0</v>
      </c>
      <c r="I220" s="31">
        <v>0</v>
      </c>
      <c r="J220" s="31">
        <v>48.96</v>
      </c>
      <c r="K220" s="31">
        <v>48.96</v>
      </c>
      <c r="L220" s="31"/>
      <c r="M220" s="31"/>
      <c r="N220" s="29">
        <v>1</v>
      </c>
      <c r="O220" s="29"/>
    </row>
    <row r="221" spans="1:15" ht="45" customHeight="1">
      <c r="A221" s="37">
        <v>218</v>
      </c>
      <c r="B221" s="29">
        <v>1383</v>
      </c>
      <c r="C221" s="29" t="s">
        <v>1095</v>
      </c>
      <c r="D221" s="29" t="s">
        <v>316</v>
      </c>
      <c r="E221" s="30">
        <v>40987</v>
      </c>
      <c r="F221" s="29" t="s">
        <v>528</v>
      </c>
      <c r="G221" s="29" t="s">
        <v>10</v>
      </c>
      <c r="H221" s="31">
        <v>2339.37</v>
      </c>
      <c r="I221" s="31">
        <v>0</v>
      </c>
      <c r="J221" s="31">
        <v>1575.69</v>
      </c>
      <c r="K221" s="31">
        <v>1575.69</v>
      </c>
      <c r="L221" s="31"/>
      <c r="M221" s="31"/>
      <c r="N221" s="29">
        <v>1</v>
      </c>
      <c r="O221" s="29"/>
    </row>
    <row r="222" spans="1:15" ht="45" customHeight="1">
      <c r="A222" s="37">
        <v>219</v>
      </c>
      <c r="B222" s="29">
        <v>1384</v>
      </c>
      <c r="C222" s="29" t="s">
        <v>230</v>
      </c>
      <c r="D222" s="29" t="s">
        <v>540</v>
      </c>
      <c r="E222" s="30">
        <v>41730</v>
      </c>
      <c r="F222" s="29" t="s">
        <v>539</v>
      </c>
      <c r="G222" s="29" t="s">
        <v>537</v>
      </c>
      <c r="H222" s="31">
        <v>0</v>
      </c>
      <c r="I222" s="31">
        <v>0</v>
      </c>
      <c r="J222" s="31">
        <v>5039</v>
      </c>
      <c r="K222" s="31">
        <v>5039</v>
      </c>
      <c r="L222" s="31"/>
      <c r="M222" s="31"/>
      <c r="N222" s="29">
        <v>2</v>
      </c>
      <c r="O222" s="29"/>
    </row>
    <row r="223" spans="1:15" ht="45" customHeight="1">
      <c r="A223" s="37">
        <v>220</v>
      </c>
      <c r="B223" s="29">
        <v>1386</v>
      </c>
      <c r="C223" s="29" t="s">
        <v>1143</v>
      </c>
      <c r="D223" s="29" t="s">
        <v>531</v>
      </c>
      <c r="E223" s="30">
        <v>34425</v>
      </c>
      <c r="F223" s="29" t="s">
        <v>530</v>
      </c>
      <c r="G223" s="29" t="s">
        <v>521</v>
      </c>
      <c r="H223" s="31">
        <v>13679.94</v>
      </c>
      <c r="I223" s="31">
        <v>0</v>
      </c>
      <c r="J223" s="31">
        <v>252.1</v>
      </c>
      <c r="K223" s="31">
        <v>252.1</v>
      </c>
      <c r="L223" s="31"/>
      <c r="M223" s="31">
        <v>20.78</v>
      </c>
      <c r="N223" s="29">
        <v>1</v>
      </c>
      <c r="O223" s="29"/>
    </row>
    <row r="224" spans="1:15" ht="45" customHeight="1">
      <c r="A224" s="37">
        <v>221</v>
      </c>
      <c r="B224" s="29">
        <v>1389</v>
      </c>
      <c r="C224" s="29" t="s">
        <v>1144</v>
      </c>
      <c r="D224" s="29" t="s">
        <v>524</v>
      </c>
      <c r="E224" s="30">
        <v>44642</v>
      </c>
      <c r="F224" s="29" t="s">
        <v>425</v>
      </c>
      <c r="G224" s="29" t="s">
        <v>498</v>
      </c>
      <c r="H224" s="31">
        <v>3708.79</v>
      </c>
      <c r="I224" s="31">
        <v>1040.01</v>
      </c>
      <c r="J224" s="31">
        <v>986.23</v>
      </c>
      <c r="K224" s="31">
        <v>986.23</v>
      </c>
      <c r="L224" s="31">
        <v>60</v>
      </c>
      <c r="M224" s="31">
        <v>200</v>
      </c>
      <c r="N224" s="29">
        <v>1</v>
      </c>
      <c r="O224" s="29"/>
    </row>
  </sheetData>
  <phoneticPr fontId="18"/>
  <pageMargins left="0.70866141732283472" right="0.70866141732283472" top="0.74803149606299213" bottom="0.74803149606299213" header="0.31496062992125984" footer="0.31496062992125984"/>
  <pageSetup paperSize="8" scale="78" fitToHeight="0" orientation="landscape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5"/>
  <sheetViews>
    <sheetView workbookViewId="0">
      <selection activeCell="C232" sqref="C232"/>
    </sheetView>
  </sheetViews>
  <sheetFormatPr defaultColWidth="11.75" defaultRowHeight="16.5"/>
  <cols>
    <col min="1" max="2" width="6.375" style="32" customWidth="1"/>
    <col min="3" max="3" width="48.875" style="32" bestFit="1" customWidth="1"/>
    <col min="4" max="6" width="8.625" style="28" customWidth="1"/>
    <col min="7" max="11" width="7.625" style="22" customWidth="1"/>
    <col min="12" max="12" width="7.625" style="32" customWidth="1"/>
    <col min="13" max="22" width="7.625" style="36" customWidth="1"/>
    <col min="23" max="16384" width="11.75" style="32"/>
  </cols>
  <sheetData>
    <row r="1" spans="1:22" ht="18.75" customHeight="1">
      <c r="A1" s="47" t="s">
        <v>1120</v>
      </c>
    </row>
    <row r="2" spans="1:22" ht="18.75" customHeight="1"/>
    <row r="3" spans="1:22" s="28" customFormat="1" ht="18.75" customHeight="1">
      <c r="A3" s="97" t="s">
        <v>1102</v>
      </c>
      <c r="B3" s="97" t="s">
        <v>1103</v>
      </c>
      <c r="C3" s="98" t="s">
        <v>3</v>
      </c>
      <c r="D3" s="98" t="s">
        <v>1016</v>
      </c>
      <c r="E3" s="98" t="s">
        <v>1015</v>
      </c>
      <c r="F3" s="98" t="s">
        <v>1013</v>
      </c>
      <c r="G3" s="101" t="s">
        <v>1096</v>
      </c>
      <c r="H3" s="101"/>
      <c r="I3" s="101"/>
      <c r="J3" s="101"/>
      <c r="K3" s="101"/>
      <c r="L3" s="101"/>
      <c r="M3" s="99" t="s">
        <v>1099</v>
      </c>
      <c r="N3" s="99"/>
      <c r="O3" s="99"/>
      <c r="P3" s="99"/>
      <c r="Q3" s="100" t="s">
        <v>1098</v>
      </c>
      <c r="R3" s="99" t="s">
        <v>1100</v>
      </c>
      <c r="S3" s="99"/>
      <c r="T3" s="99"/>
      <c r="U3" s="99"/>
      <c r="V3" s="100" t="s">
        <v>1097</v>
      </c>
    </row>
    <row r="4" spans="1:22" s="28" customFormat="1" ht="37.5" customHeight="1">
      <c r="A4" s="98"/>
      <c r="B4" s="98"/>
      <c r="C4" s="98"/>
      <c r="D4" s="98"/>
      <c r="E4" s="98"/>
      <c r="F4" s="98"/>
      <c r="G4" s="20" t="s">
        <v>1068</v>
      </c>
      <c r="H4" s="20" t="s">
        <v>1069</v>
      </c>
      <c r="I4" s="20" t="s">
        <v>1070</v>
      </c>
      <c r="J4" s="20" t="s">
        <v>1071</v>
      </c>
      <c r="K4" s="20" t="s">
        <v>1072</v>
      </c>
      <c r="L4" s="41" t="s">
        <v>1104</v>
      </c>
      <c r="M4" s="40" t="s">
        <v>296</v>
      </c>
      <c r="N4" s="40" t="s">
        <v>297</v>
      </c>
      <c r="O4" s="46" t="s">
        <v>1101</v>
      </c>
      <c r="P4" s="40" t="s">
        <v>299</v>
      </c>
      <c r="Q4" s="99"/>
      <c r="R4" s="40" t="s">
        <v>296</v>
      </c>
      <c r="S4" s="40" t="s">
        <v>297</v>
      </c>
      <c r="T4" s="46" t="s">
        <v>1101</v>
      </c>
      <c r="U4" s="40" t="s">
        <v>299</v>
      </c>
      <c r="V4" s="99"/>
    </row>
    <row r="5" spans="1:22" ht="18.75" customHeight="1">
      <c r="A5" s="37">
        <v>1</v>
      </c>
      <c r="B5" s="37">
        <v>385</v>
      </c>
      <c r="C5" s="37" t="s">
        <v>1129</v>
      </c>
      <c r="D5" s="48">
        <v>0.375</v>
      </c>
      <c r="E5" s="48">
        <v>0.70833333333333337</v>
      </c>
      <c r="F5" s="39"/>
      <c r="G5" s="20"/>
      <c r="H5" s="20"/>
      <c r="I5" s="20"/>
      <c r="J5" s="20"/>
      <c r="K5" s="20"/>
      <c r="L5" s="37">
        <v>15</v>
      </c>
      <c r="M5" s="38"/>
      <c r="N5" s="38"/>
      <c r="O5" s="38"/>
      <c r="P5" s="38"/>
      <c r="Q5" s="38">
        <f t="shared" ref="Q5:Q68" si="0">SUM(M5:P5)</f>
        <v>0</v>
      </c>
      <c r="R5" s="38">
        <v>0</v>
      </c>
      <c r="S5" s="38">
        <v>0</v>
      </c>
      <c r="T5" s="38">
        <v>0</v>
      </c>
      <c r="U5" s="38">
        <v>0</v>
      </c>
      <c r="V5" s="38">
        <f t="shared" ref="V5:V68" si="1">SUM(R5:U5)</f>
        <v>0</v>
      </c>
    </row>
    <row r="6" spans="1:22" ht="18.75" customHeight="1">
      <c r="A6" s="37">
        <v>2</v>
      </c>
      <c r="B6" s="37">
        <v>1002</v>
      </c>
      <c r="C6" s="37" t="s">
        <v>1130</v>
      </c>
      <c r="D6" s="48">
        <v>0.35416666666666669</v>
      </c>
      <c r="E6" s="48">
        <v>0.71875</v>
      </c>
      <c r="F6" s="39" t="s">
        <v>303</v>
      </c>
      <c r="G6" s="20"/>
      <c r="H6" s="20"/>
      <c r="I6" s="20"/>
      <c r="J6" s="20"/>
      <c r="K6" s="20"/>
      <c r="L6" s="37"/>
      <c r="M6" s="38">
        <v>17806</v>
      </c>
      <c r="N6" s="38">
        <v>980</v>
      </c>
      <c r="O6" s="38">
        <v>5126</v>
      </c>
      <c r="P6" s="38">
        <v>0</v>
      </c>
      <c r="Q6" s="38">
        <f t="shared" si="0"/>
        <v>23912</v>
      </c>
      <c r="R6" s="38">
        <v>19287</v>
      </c>
      <c r="S6" s="38">
        <v>0</v>
      </c>
      <c r="T6" s="38">
        <v>4802</v>
      </c>
      <c r="U6" s="38">
        <v>1352</v>
      </c>
      <c r="V6" s="38">
        <f t="shared" si="1"/>
        <v>25441</v>
      </c>
    </row>
    <row r="7" spans="1:22" ht="18.75" customHeight="1">
      <c r="A7" s="37">
        <v>3</v>
      </c>
      <c r="B7" s="37">
        <v>1009</v>
      </c>
      <c r="C7" s="37" t="s">
        <v>1131</v>
      </c>
      <c r="D7" s="48">
        <v>0</v>
      </c>
      <c r="E7" s="48">
        <v>0.99930555555555556</v>
      </c>
      <c r="F7" s="39" t="s">
        <v>303</v>
      </c>
      <c r="G7" s="20" t="s">
        <v>1074</v>
      </c>
      <c r="H7" s="20"/>
      <c r="I7" s="20"/>
      <c r="J7" s="20" t="s">
        <v>1074</v>
      </c>
      <c r="K7" s="20" t="s">
        <v>1074</v>
      </c>
      <c r="L7" s="37">
        <v>79</v>
      </c>
      <c r="M7" s="38">
        <v>5204</v>
      </c>
      <c r="N7" s="38">
        <v>679</v>
      </c>
      <c r="O7" s="38">
        <v>3190</v>
      </c>
      <c r="P7" s="38">
        <v>0</v>
      </c>
      <c r="Q7" s="38">
        <f t="shared" si="0"/>
        <v>9073</v>
      </c>
      <c r="R7" s="38">
        <v>5665</v>
      </c>
      <c r="S7" s="38">
        <v>603</v>
      </c>
      <c r="T7" s="38">
        <v>0</v>
      </c>
      <c r="U7" s="38">
        <v>0</v>
      </c>
      <c r="V7" s="38">
        <f t="shared" si="1"/>
        <v>6268</v>
      </c>
    </row>
    <row r="8" spans="1:22" ht="18.75" customHeight="1">
      <c r="A8" s="37">
        <v>4</v>
      </c>
      <c r="B8" s="37">
        <v>1010</v>
      </c>
      <c r="C8" s="37" t="s">
        <v>11</v>
      </c>
      <c r="D8" s="48">
        <v>0</v>
      </c>
      <c r="E8" s="48">
        <v>0.99930555555555556</v>
      </c>
      <c r="F8" s="39" t="s">
        <v>303</v>
      </c>
      <c r="G8" s="21"/>
      <c r="H8" s="21"/>
      <c r="I8" s="21"/>
      <c r="J8" s="21"/>
      <c r="K8" s="21" t="s">
        <v>1074</v>
      </c>
      <c r="L8" s="37">
        <v>95</v>
      </c>
      <c r="M8" s="38">
        <v>1002</v>
      </c>
      <c r="N8" s="38">
        <v>153</v>
      </c>
      <c r="O8" s="38">
        <v>514</v>
      </c>
      <c r="P8" s="38">
        <v>0</v>
      </c>
      <c r="Q8" s="38">
        <f t="shared" si="0"/>
        <v>1669</v>
      </c>
      <c r="R8" s="38">
        <v>997</v>
      </c>
      <c r="S8" s="38">
        <v>163</v>
      </c>
      <c r="T8" s="38">
        <v>197</v>
      </c>
      <c r="U8" s="38">
        <v>0</v>
      </c>
      <c r="V8" s="38">
        <f t="shared" si="1"/>
        <v>1357</v>
      </c>
    </row>
    <row r="9" spans="1:22" ht="18.75" customHeight="1">
      <c r="A9" s="37">
        <v>5</v>
      </c>
      <c r="B9" s="37">
        <v>1011</v>
      </c>
      <c r="C9" s="37" t="s">
        <v>19</v>
      </c>
      <c r="D9" s="48">
        <v>0</v>
      </c>
      <c r="E9" s="48">
        <v>0.99930555555555556</v>
      </c>
      <c r="F9" s="39" t="s">
        <v>303</v>
      </c>
      <c r="G9" s="20"/>
      <c r="H9" s="20"/>
      <c r="I9" s="20"/>
      <c r="J9" s="20"/>
      <c r="K9" s="20" t="s">
        <v>1074</v>
      </c>
      <c r="L9" s="37">
        <v>12</v>
      </c>
      <c r="M9" s="38">
        <v>1061</v>
      </c>
      <c r="N9" s="38">
        <v>208</v>
      </c>
      <c r="O9" s="38">
        <v>656</v>
      </c>
      <c r="P9" s="38">
        <v>0</v>
      </c>
      <c r="Q9" s="38">
        <f t="shared" si="0"/>
        <v>1925</v>
      </c>
      <c r="R9" s="38">
        <v>1318</v>
      </c>
      <c r="S9" s="38">
        <v>187</v>
      </c>
      <c r="T9" s="38">
        <v>155</v>
      </c>
      <c r="U9" s="38">
        <v>0</v>
      </c>
      <c r="V9" s="38">
        <f t="shared" si="1"/>
        <v>1660</v>
      </c>
    </row>
    <row r="10" spans="1:22" ht="18.75" customHeight="1">
      <c r="A10" s="37">
        <v>6</v>
      </c>
      <c r="B10" s="37">
        <v>1013</v>
      </c>
      <c r="C10" s="37" t="s">
        <v>37</v>
      </c>
      <c r="D10" s="48">
        <v>0</v>
      </c>
      <c r="E10" s="48">
        <v>0.99930555555555556</v>
      </c>
      <c r="F10" s="39" t="s">
        <v>303</v>
      </c>
      <c r="G10" s="20"/>
      <c r="H10" s="20"/>
      <c r="I10" s="20"/>
      <c r="J10" s="20"/>
      <c r="K10" s="20"/>
      <c r="L10" s="37"/>
      <c r="M10" s="38">
        <v>469</v>
      </c>
      <c r="N10" s="38">
        <v>131</v>
      </c>
      <c r="O10" s="38">
        <v>536</v>
      </c>
      <c r="P10" s="38">
        <v>0</v>
      </c>
      <c r="Q10" s="38">
        <f t="shared" si="0"/>
        <v>1136</v>
      </c>
      <c r="R10" s="38">
        <v>513</v>
      </c>
      <c r="S10" s="38">
        <v>124</v>
      </c>
      <c r="T10" s="38">
        <v>176</v>
      </c>
      <c r="U10" s="38">
        <v>0</v>
      </c>
      <c r="V10" s="38">
        <f t="shared" si="1"/>
        <v>813</v>
      </c>
    </row>
    <row r="11" spans="1:22" ht="18.75" customHeight="1">
      <c r="A11" s="37">
        <v>7</v>
      </c>
      <c r="B11" s="37">
        <v>1015</v>
      </c>
      <c r="C11" s="37" t="s">
        <v>51</v>
      </c>
      <c r="D11" s="48">
        <v>0</v>
      </c>
      <c r="E11" s="48">
        <v>0.99930555555555556</v>
      </c>
      <c r="F11" s="39" t="s">
        <v>303</v>
      </c>
      <c r="G11" s="20"/>
      <c r="H11" s="20"/>
      <c r="I11" s="20"/>
      <c r="J11" s="20"/>
      <c r="K11" s="20"/>
      <c r="L11" s="37">
        <v>2</v>
      </c>
      <c r="M11" s="38">
        <v>1054</v>
      </c>
      <c r="N11" s="38">
        <v>123</v>
      </c>
      <c r="O11" s="38">
        <v>624</v>
      </c>
      <c r="P11" s="38">
        <v>0</v>
      </c>
      <c r="Q11" s="38">
        <f t="shared" si="0"/>
        <v>1801</v>
      </c>
      <c r="R11" s="38">
        <v>1228</v>
      </c>
      <c r="S11" s="38">
        <v>115</v>
      </c>
      <c r="T11" s="38">
        <v>147</v>
      </c>
      <c r="U11" s="38">
        <v>0</v>
      </c>
      <c r="V11" s="38">
        <f t="shared" si="1"/>
        <v>1490</v>
      </c>
    </row>
    <row r="12" spans="1:22" ht="18.75" customHeight="1">
      <c r="A12" s="37">
        <v>8</v>
      </c>
      <c r="B12" s="37">
        <v>1016</v>
      </c>
      <c r="C12" s="37" t="s">
        <v>54</v>
      </c>
      <c r="D12" s="48">
        <v>0</v>
      </c>
      <c r="E12" s="48">
        <v>0.99930555555555556</v>
      </c>
      <c r="F12" s="39" t="s">
        <v>303</v>
      </c>
      <c r="G12" s="20"/>
      <c r="H12" s="20"/>
      <c r="I12" s="20"/>
      <c r="J12" s="20"/>
      <c r="K12" s="20"/>
      <c r="L12" s="37">
        <v>2</v>
      </c>
      <c r="M12" s="38">
        <v>1178</v>
      </c>
      <c r="N12" s="38">
        <v>223</v>
      </c>
      <c r="O12" s="38">
        <v>769</v>
      </c>
      <c r="P12" s="38">
        <v>0</v>
      </c>
      <c r="Q12" s="38">
        <f t="shared" si="0"/>
        <v>2170</v>
      </c>
      <c r="R12" s="38">
        <v>1283</v>
      </c>
      <c r="S12" s="38">
        <v>190</v>
      </c>
      <c r="T12" s="38">
        <v>223</v>
      </c>
      <c r="U12" s="38">
        <v>0</v>
      </c>
      <c r="V12" s="38">
        <f t="shared" si="1"/>
        <v>1696</v>
      </c>
    </row>
    <row r="13" spans="1:22" ht="18.75" customHeight="1">
      <c r="A13" s="37">
        <v>9</v>
      </c>
      <c r="B13" s="37">
        <v>1017</v>
      </c>
      <c r="C13" s="37" t="s">
        <v>63</v>
      </c>
      <c r="D13" s="48">
        <v>0.33333333333333331</v>
      </c>
      <c r="E13" s="48">
        <v>0.75</v>
      </c>
      <c r="F13" s="39" t="s">
        <v>303</v>
      </c>
      <c r="G13" s="20"/>
      <c r="H13" s="20"/>
      <c r="I13" s="20"/>
      <c r="J13" s="20"/>
      <c r="K13" s="20" t="s">
        <v>1074</v>
      </c>
      <c r="L13" s="37"/>
      <c r="M13" s="38">
        <v>5718</v>
      </c>
      <c r="N13" s="38">
        <v>2407</v>
      </c>
      <c r="O13" s="38">
        <v>7366</v>
      </c>
      <c r="P13" s="38">
        <v>0</v>
      </c>
      <c r="Q13" s="38">
        <f t="shared" si="0"/>
        <v>15491</v>
      </c>
      <c r="R13" s="38">
        <v>5727</v>
      </c>
      <c r="S13" s="38">
        <v>2765</v>
      </c>
      <c r="T13" s="38">
        <v>7058</v>
      </c>
      <c r="U13" s="38">
        <v>0</v>
      </c>
      <c r="V13" s="38">
        <f t="shared" si="1"/>
        <v>15550</v>
      </c>
    </row>
    <row r="14" spans="1:22" ht="18.75" customHeight="1">
      <c r="A14" s="37">
        <v>10</v>
      </c>
      <c r="B14" s="37">
        <v>1018</v>
      </c>
      <c r="C14" s="37" t="s">
        <v>73</v>
      </c>
      <c r="D14" s="48">
        <v>0.33333333333333331</v>
      </c>
      <c r="E14" s="48">
        <v>0.75</v>
      </c>
      <c r="F14" s="39" t="s">
        <v>303</v>
      </c>
      <c r="G14" s="20"/>
      <c r="H14" s="20"/>
      <c r="I14" s="20"/>
      <c r="J14" s="20" t="s">
        <v>1074</v>
      </c>
      <c r="K14" s="20" t="s">
        <v>1074</v>
      </c>
      <c r="L14" s="37"/>
      <c r="M14" s="38">
        <v>5006</v>
      </c>
      <c r="N14" s="38">
        <v>2113</v>
      </c>
      <c r="O14" s="38">
        <v>5731</v>
      </c>
      <c r="P14" s="38">
        <v>0</v>
      </c>
      <c r="Q14" s="38">
        <f t="shared" si="0"/>
        <v>12850</v>
      </c>
      <c r="R14" s="38">
        <v>5267</v>
      </c>
      <c r="S14" s="38">
        <v>2021</v>
      </c>
      <c r="T14" s="38">
        <v>6309</v>
      </c>
      <c r="U14" s="38">
        <v>0</v>
      </c>
      <c r="V14" s="38">
        <f t="shared" si="1"/>
        <v>13597</v>
      </c>
    </row>
    <row r="15" spans="1:22" ht="18.75" customHeight="1">
      <c r="A15" s="37">
        <v>11</v>
      </c>
      <c r="B15" s="37">
        <v>1019</v>
      </c>
      <c r="C15" s="37" t="s">
        <v>84</v>
      </c>
      <c r="D15" s="48">
        <v>0.33333333333333331</v>
      </c>
      <c r="E15" s="48">
        <v>0.75</v>
      </c>
      <c r="F15" s="39" t="s">
        <v>303</v>
      </c>
      <c r="G15" s="20"/>
      <c r="H15" s="20"/>
      <c r="I15" s="20"/>
      <c r="J15" s="20" t="s">
        <v>1074</v>
      </c>
      <c r="K15" s="20" t="s">
        <v>1074</v>
      </c>
      <c r="L15" s="37"/>
      <c r="M15" s="38">
        <v>2229</v>
      </c>
      <c r="N15" s="38">
        <v>982</v>
      </c>
      <c r="O15" s="38">
        <v>2115</v>
      </c>
      <c r="P15" s="38">
        <v>0</v>
      </c>
      <c r="Q15" s="38">
        <f t="shared" si="0"/>
        <v>5326</v>
      </c>
      <c r="R15" s="38">
        <v>2601</v>
      </c>
      <c r="S15" s="38">
        <v>1214</v>
      </c>
      <c r="T15" s="38">
        <v>2745</v>
      </c>
      <c r="U15" s="38">
        <v>0</v>
      </c>
      <c r="V15" s="38">
        <f t="shared" si="1"/>
        <v>6560</v>
      </c>
    </row>
    <row r="16" spans="1:22" ht="18.75" customHeight="1">
      <c r="A16" s="37">
        <v>12</v>
      </c>
      <c r="B16" s="37">
        <v>1020</v>
      </c>
      <c r="C16" s="37" t="s">
        <v>96</v>
      </c>
      <c r="D16" s="48">
        <v>0.33333333333333331</v>
      </c>
      <c r="E16" s="48">
        <v>0.75</v>
      </c>
      <c r="F16" s="39" t="s">
        <v>303</v>
      </c>
      <c r="G16" s="20"/>
      <c r="H16" s="20"/>
      <c r="I16" s="20"/>
      <c r="J16" s="20"/>
      <c r="K16" s="20"/>
      <c r="L16" s="37"/>
      <c r="M16" s="38">
        <v>1342</v>
      </c>
      <c r="N16" s="38">
        <v>419</v>
      </c>
      <c r="O16" s="38">
        <v>32</v>
      </c>
      <c r="P16" s="38">
        <v>0</v>
      </c>
      <c r="Q16" s="38">
        <f t="shared" si="0"/>
        <v>1793</v>
      </c>
      <c r="R16" s="38">
        <v>1251</v>
      </c>
      <c r="S16" s="38">
        <v>325</v>
      </c>
      <c r="T16" s="38">
        <v>35</v>
      </c>
      <c r="U16" s="38">
        <v>0</v>
      </c>
      <c r="V16" s="38">
        <f t="shared" si="1"/>
        <v>1611</v>
      </c>
    </row>
    <row r="17" spans="1:22" ht="18.75" customHeight="1">
      <c r="A17" s="37">
        <v>13</v>
      </c>
      <c r="B17" s="37">
        <v>1022</v>
      </c>
      <c r="C17" s="37" t="s">
        <v>116</v>
      </c>
      <c r="D17" s="48">
        <v>0.33333333333333331</v>
      </c>
      <c r="E17" s="48">
        <v>0.75</v>
      </c>
      <c r="F17" s="39" t="s">
        <v>303</v>
      </c>
      <c r="G17" s="20"/>
      <c r="H17" s="20"/>
      <c r="I17" s="20"/>
      <c r="J17" s="20"/>
      <c r="K17" s="20"/>
      <c r="L17" s="37"/>
      <c r="M17" s="38">
        <v>2088</v>
      </c>
      <c r="N17" s="38">
        <v>994</v>
      </c>
      <c r="O17" s="38">
        <v>29</v>
      </c>
      <c r="P17" s="38">
        <v>0</v>
      </c>
      <c r="Q17" s="38">
        <f t="shared" si="0"/>
        <v>3111</v>
      </c>
      <c r="R17" s="38">
        <v>2028</v>
      </c>
      <c r="S17" s="38">
        <v>1021</v>
      </c>
      <c r="T17" s="38">
        <v>29</v>
      </c>
      <c r="U17" s="38">
        <v>0</v>
      </c>
      <c r="V17" s="38">
        <f t="shared" si="1"/>
        <v>3078</v>
      </c>
    </row>
    <row r="18" spans="1:22" ht="18.75" customHeight="1">
      <c r="A18" s="37">
        <v>14</v>
      </c>
      <c r="B18" s="37">
        <v>1023</v>
      </c>
      <c r="C18" s="37" t="s">
        <v>126</v>
      </c>
      <c r="D18" s="48">
        <v>0.33333333333333331</v>
      </c>
      <c r="E18" s="48">
        <v>0.75</v>
      </c>
      <c r="F18" s="39" t="s">
        <v>303</v>
      </c>
      <c r="G18" s="20"/>
      <c r="H18" s="20"/>
      <c r="I18" s="20"/>
      <c r="J18" s="20"/>
      <c r="K18" s="20"/>
      <c r="L18" s="37"/>
      <c r="M18" s="38">
        <v>1430</v>
      </c>
      <c r="N18" s="38">
        <v>306</v>
      </c>
      <c r="O18" s="38">
        <v>35</v>
      </c>
      <c r="P18" s="38">
        <v>0</v>
      </c>
      <c r="Q18" s="38">
        <f t="shared" si="0"/>
        <v>1771</v>
      </c>
      <c r="R18" s="38">
        <v>1385</v>
      </c>
      <c r="S18" s="38">
        <v>368</v>
      </c>
      <c r="T18" s="38">
        <v>39</v>
      </c>
      <c r="U18" s="38">
        <v>0</v>
      </c>
      <c r="V18" s="38">
        <f t="shared" si="1"/>
        <v>1792</v>
      </c>
    </row>
    <row r="19" spans="1:22" ht="18.75" customHeight="1">
      <c r="A19" s="37">
        <v>15</v>
      </c>
      <c r="B19" s="37">
        <v>1024</v>
      </c>
      <c r="C19" s="37" t="s">
        <v>136</v>
      </c>
      <c r="D19" s="48">
        <v>0.33333333333333331</v>
      </c>
      <c r="E19" s="48">
        <v>0.75</v>
      </c>
      <c r="F19" s="39" t="s">
        <v>303</v>
      </c>
      <c r="G19" s="20"/>
      <c r="H19" s="20"/>
      <c r="I19" s="20"/>
      <c r="J19" s="20"/>
      <c r="K19" s="20"/>
      <c r="L19" s="37"/>
      <c r="M19" s="38">
        <v>1796</v>
      </c>
      <c r="N19" s="38">
        <v>921</v>
      </c>
      <c r="O19" s="38">
        <v>28</v>
      </c>
      <c r="P19" s="38">
        <v>0</v>
      </c>
      <c r="Q19" s="38">
        <f t="shared" si="0"/>
        <v>2745</v>
      </c>
      <c r="R19" s="38">
        <v>1673</v>
      </c>
      <c r="S19" s="38">
        <v>873</v>
      </c>
      <c r="T19" s="38">
        <v>27</v>
      </c>
      <c r="U19" s="38">
        <v>0</v>
      </c>
      <c r="V19" s="38">
        <f t="shared" si="1"/>
        <v>2573</v>
      </c>
    </row>
    <row r="20" spans="1:22" ht="18.75" customHeight="1">
      <c r="A20" s="37">
        <v>16</v>
      </c>
      <c r="B20" s="37">
        <v>1025</v>
      </c>
      <c r="C20" s="37" t="s">
        <v>145</v>
      </c>
      <c r="D20" s="48">
        <v>0.33333333333333331</v>
      </c>
      <c r="E20" s="48">
        <v>0.75</v>
      </c>
      <c r="F20" s="39" t="s">
        <v>303</v>
      </c>
      <c r="G20" s="20"/>
      <c r="H20" s="20"/>
      <c r="I20" s="20"/>
      <c r="J20" s="20"/>
      <c r="K20" s="20"/>
      <c r="L20" s="37"/>
      <c r="M20" s="38">
        <v>1301</v>
      </c>
      <c r="N20" s="38">
        <v>253</v>
      </c>
      <c r="O20" s="38">
        <v>64</v>
      </c>
      <c r="P20" s="38">
        <v>0</v>
      </c>
      <c r="Q20" s="38">
        <f t="shared" si="0"/>
        <v>1618</v>
      </c>
      <c r="R20" s="38">
        <v>1425</v>
      </c>
      <c r="S20" s="38">
        <v>237</v>
      </c>
      <c r="T20" s="38">
        <v>64</v>
      </c>
      <c r="U20" s="38">
        <v>0</v>
      </c>
      <c r="V20" s="38">
        <f t="shared" si="1"/>
        <v>1726</v>
      </c>
    </row>
    <row r="21" spans="1:22" ht="18.75" customHeight="1">
      <c r="A21" s="37">
        <v>17</v>
      </c>
      <c r="B21" s="37">
        <v>1026</v>
      </c>
      <c r="C21" s="37" t="s">
        <v>153</v>
      </c>
      <c r="D21" s="48">
        <v>0.33333333333333331</v>
      </c>
      <c r="E21" s="48">
        <v>0.75</v>
      </c>
      <c r="F21" s="39" t="s">
        <v>303</v>
      </c>
      <c r="G21" s="20"/>
      <c r="H21" s="20"/>
      <c r="I21" s="20"/>
      <c r="J21" s="20" t="s">
        <v>1074</v>
      </c>
      <c r="K21" s="20" t="s">
        <v>1074</v>
      </c>
      <c r="L21" s="37"/>
      <c r="M21" s="38">
        <v>5350</v>
      </c>
      <c r="N21" s="38">
        <v>3536</v>
      </c>
      <c r="O21" s="38">
        <v>5342</v>
      </c>
      <c r="P21" s="38">
        <v>0</v>
      </c>
      <c r="Q21" s="38">
        <f t="shared" si="0"/>
        <v>14228</v>
      </c>
      <c r="R21" s="38">
        <v>6285</v>
      </c>
      <c r="S21" s="38">
        <v>3590</v>
      </c>
      <c r="T21" s="38">
        <v>5927</v>
      </c>
      <c r="U21" s="38">
        <v>0</v>
      </c>
      <c r="V21" s="38">
        <f t="shared" si="1"/>
        <v>15802</v>
      </c>
    </row>
    <row r="22" spans="1:22" ht="18.75" customHeight="1">
      <c r="A22" s="37">
        <v>18</v>
      </c>
      <c r="B22" s="37">
        <v>1027</v>
      </c>
      <c r="C22" s="37" t="s">
        <v>159</v>
      </c>
      <c r="D22" s="48">
        <v>0.33333333333333331</v>
      </c>
      <c r="E22" s="48">
        <v>0.75</v>
      </c>
      <c r="F22" s="39" t="s">
        <v>303</v>
      </c>
      <c r="G22" s="20"/>
      <c r="H22" s="20"/>
      <c r="I22" s="20"/>
      <c r="J22" s="20"/>
      <c r="K22" s="20"/>
      <c r="L22" s="37"/>
      <c r="M22" s="38">
        <v>1277</v>
      </c>
      <c r="N22" s="38">
        <v>912</v>
      </c>
      <c r="O22" s="38">
        <v>32</v>
      </c>
      <c r="P22" s="38">
        <v>0</v>
      </c>
      <c r="Q22" s="38">
        <f t="shared" si="0"/>
        <v>2221</v>
      </c>
      <c r="R22" s="38">
        <v>1350</v>
      </c>
      <c r="S22" s="38">
        <v>889</v>
      </c>
      <c r="T22" s="38">
        <v>30</v>
      </c>
      <c r="U22" s="38">
        <v>0</v>
      </c>
      <c r="V22" s="38">
        <f t="shared" si="1"/>
        <v>2269</v>
      </c>
    </row>
    <row r="23" spans="1:22" ht="18.75" customHeight="1">
      <c r="A23" s="37">
        <v>19</v>
      </c>
      <c r="B23" s="37">
        <v>1029</v>
      </c>
      <c r="C23" s="37" t="s">
        <v>174</v>
      </c>
      <c r="D23" s="48">
        <v>0.33333333333333331</v>
      </c>
      <c r="E23" s="48">
        <v>0.75</v>
      </c>
      <c r="F23" s="39" t="s">
        <v>303</v>
      </c>
      <c r="G23" s="20"/>
      <c r="H23" s="20"/>
      <c r="I23" s="20"/>
      <c r="J23" s="20"/>
      <c r="K23" s="20"/>
      <c r="L23" s="37"/>
      <c r="M23" s="38">
        <v>1213</v>
      </c>
      <c r="N23" s="38">
        <v>835</v>
      </c>
      <c r="O23" s="38">
        <v>49</v>
      </c>
      <c r="P23" s="38">
        <v>0</v>
      </c>
      <c r="Q23" s="38">
        <f t="shared" si="0"/>
        <v>2097</v>
      </c>
      <c r="R23" s="38">
        <v>1349</v>
      </c>
      <c r="S23" s="38">
        <v>1111</v>
      </c>
      <c r="T23" s="38">
        <v>51</v>
      </c>
      <c r="U23" s="38">
        <v>0</v>
      </c>
      <c r="V23" s="38">
        <f t="shared" si="1"/>
        <v>2511</v>
      </c>
    </row>
    <row r="24" spans="1:22" ht="18.75" customHeight="1">
      <c r="A24" s="37">
        <v>20</v>
      </c>
      <c r="B24" s="37">
        <v>1032</v>
      </c>
      <c r="C24" s="37" t="s">
        <v>187</v>
      </c>
      <c r="D24" s="48">
        <v>0.33333333333333331</v>
      </c>
      <c r="E24" s="48">
        <v>0.75</v>
      </c>
      <c r="F24" s="39" t="s">
        <v>303</v>
      </c>
      <c r="G24" s="20"/>
      <c r="H24" s="20"/>
      <c r="I24" s="20"/>
      <c r="J24" s="20"/>
      <c r="K24" s="20"/>
      <c r="L24" s="37"/>
      <c r="M24" s="38">
        <v>2480</v>
      </c>
      <c r="N24" s="38">
        <v>925</v>
      </c>
      <c r="O24" s="38">
        <v>35</v>
      </c>
      <c r="P24" s="38">
        <v>0</v>
      </c>
      <c r="Q24" s="38">
        <f t="shared" si="0"/>
        <v>3440</v>
      </c>
      <c r="R24" s="38">
        <v>2689</v>
      </c>
      <c r="S24" s="38">
        <v>761</v>
      </c>
      <c r="T24" s="38">
        <v>33</v>
      </c>
      <c r="U24" s="38">
        <v>0</v>
      </c>
      <c r="V24" s="38">
        <f t="shared" si="1"/>
        <v>3483</v>
      </c>
    </row>
    <row r="25" spans="1:22" ht="18.75" customHeight="1">
      <c r="A25" s="37">
        <v>21</v>
      </c>
      <c r="B25" s="37">
        <v>1033</v>
      </c>
      <c r="C25" s="37" t="s">
        <v>189</v>
      </c>
      <c r="D25" s="48">
        <v>0.33333333333333331</v>
      </c>
      <c r="E25" s="48">
        <v>0.75</v>
      </c>
      <c r="F25" s="39" t="s">
        <v>303</v>
      </c>
      <c r="G25" s="20"/>
      <c r="H25" s="20"/>
      <c r="I25" s="20"/>
      <c r="J25" s="20" t="s">
        <v>1074</v>
      </c>
      <c r="K25" s="20" t="s">
        <v>1074</v>
      </c>
      <c r="L25" s="37"/>
      <c r="M25" s="38">
        <v>2036</v>
      </c>
      <c r="N25" s="38">
        <v>1208</v>
      </c>
      <c r="O25" s="38">
        <v>34</v>
      </c>
      <c r="P25" s="38">
        <v>0</v>
      </c>
      <c r="Q25" s="38">
        <f t="shared" si="0"/>
        <v>3278</v>
      </c>
      <c r="R25" s="38">
        <v>1964</v>
      </c>
      <c r="S25" s="38">
        <v>1246</v>
      </c>
      <c r="T25" s="38">
        <v>49</v>
      </c>
      <c r="U25" s="38">
        <v>0</v>
      </c>
      <c r="V25" s="38">
        <f t="shared" si="1"/>
        <v>3259</v>
      </c>
    </row>
    <row r="26" spans="1:22" ht="18.75" customHeight="1">
      <c r="A26" s="37">
        <v>22</v>
      </c>
      <c r="B26" s="37">
        <v>1034</v>
      </c>
      <c r="C26" s="37" t="s">
        <v>193</v>
      </c>
      <c r="D26" s="48">
        <v>0.33333333333333331</v>
      </c>
      <c r="E26" s="48">
        <v>0.75</v>
      </c>
      <c r="F26" s="39" t="s">
        <v>303</v>
      </c>
      <c r="G26" s="20"/>
      <c r="H26" s="20"/>
      <c r="I26" s="20"/>
      <c r="J26" s="20"/>
      <c r="K26" s="20"/>
      <c r="L26" s="37"/>
      <c r="M26" s="38">
        <v>2247</v>
      </c>
      <c r="N26" s="38">
        <v>1422</v>
      </c>
      <c r="O26" s="38">
        <v>292</v>
      </c>
      <c r="P26" s="38">
        <v>0</v>
      </c>
      <c r="Q26" s="38">
        <f t="shared" si="0"/>
        <v>3961</v>
      </c>
      <c r="R26" s="38">
        <v>2242</v>
      </c>
      <c r="S26" s="38">
        <v>1285</v>
      </c>
      <c r="T26" s="38">
        <v>53</v>
      </c>
      <c r="U26" s="38">
        <v>0</v>
      </c>
      <c r="V26" s="38">
        <f t="shared" si="1"/>
        <v>3580</v>
      </c>
    </row>
    <row r="27" spans="1:22" ht="18.75" customHeight="1">
      <c r="A27" s="37">
        <v>23</v>
      </c>
      <c r="B27" s="37">
        <v>1036</v>
      </c>
      <c r="C27" s="37" t="s">
        <v>207</v>
      </c>
      <c r="D27" s="48">
        <v>0.33333333333333331</v>
      </c>
      <c r="E27" s="48">
        <v>0.75</v>
      </c>
      <c r="F27" s="39" t="s">
        <v>303</v>
      </c>
      <c r="G27" s="20"/>
      <c r="H27" s="20"/>
      <c r="I27" s="20"/>
      <c r="J27" s="20"/>
      <c r="K27" s="20"/>
      <c r="L27" s="37"/>
      <c r="M27" s="38">
        <v>3559</v>
      </c>
      <c r="N27" s="38">
        <v>757</v>
      </c>
      <c r="O27" s="38">
        <v>26</v>
      </c>
      <c r="P27" s="38">
        <v>0</v>
      </c>
      <c r="Q27" s="38">
        <f t="shared" si="0"/>
        <v>4342</v>
      </c>
      <c r="R27" s="38">
        <v>4379</v>
      </c>
      <c r="S27" s="38">
        <v>792</v>
      </c>
      <c r="T27" s="38">
        <v>25</v>
      </c>
      <c r="U27" s="38">
        <v>0</v>
      </c>
      <c r="V27" s="38">
        <f t="shared" si="1"/>
        <v>5196</v>
      </c>
    </row>
    <row r="28" spans="1:22" ht="18.75" customHeight="1">
      <c r="A28" s="37">
        <v>24</v>
      </c>
      <c r="B28" s="37">
        <v>1039</v>
      </c>
      <c r="C28" s="37" t="s">
        <v>226</v>
      </c>
      <c r="D28" s="48">
        <v>0.33333333333333331</v>
      </c>
      <c r="E28" s="48">
        <v>0.75</v>
      </c>
      <c r="F28" s="39" t="s">
        <v>303</v>
      </c>
      <c r="G28" s="20"/>
      <c r="H28" s="20"/>
      <c r="I28" s="20"/>
      <c r="J28" s="20"/>
      <c r="K28" s="20" t="s">
        <v>1074</v>
      </c>
      <c r="L28" s="37"/>
      <c r="M28" s="38">
        <v>4991</v>
      </c>
      <c r="N28" s="38">
        <v>2175</v>
      </c>
      <c r="O28" s="38">
        <v>26</v>
      </c>
      <c r="P28" s="38">
        <v>0</v>
      </c>
      <c r="Q28" s="38">
        <f t="shared" si="0"/>
        <v>7192</v>
      </c>
      <c r="R28" s="38">
        <v>5949</v>
      </c>
      <c r="S28" s="38">
        <v>2295</v>
      </c>
      <c r="T28" s="38">
        <v>24</v>
      </c>
      <c r="U28" s="38">
        <v>0</v>
      </c>
      <c r="V28" s="38">
        <f t="shared" si="1"/>
        <v>8268</v>
      </c>
    </row>
    <row r="29" spans="1:22" ht="18.75" customHeight="1">
      <c r="A29" s="37">
        <v>25</v>
      </c>
      <c r="B29" s="37">
        <v>1040</v>
      </c>
      <c r="C29" s="37" t="s">
        <v>234</v>
      </c>
      <c r="D29" s="48">
        <v>0.33333333333333331</v>
      </c>
      <c r="E29" s="48">
        <v>0.75</v>
      </c>
      <c r="F29" s="39" t="s">
        <v>303</v>
      </c>
      <c r="G29" s="20"/>
      <c r="H29" s="20"/>
      <c r="I29" s="20"/>
      <c r="J29" s="20" t="s">
        <v>1074</v>
      </c>
      <c r="K29" s="20" t="s">
        <v>1074</v>
      </c>
      <c r="L29" s="37"/>
      <c r="M29" s="38">
        <v>7844</v>
      </c>
      <c r="N29" s="38">
        <v>1623</v>
      </c>
      <c r="O29" s="38">
        <v>1885</v>
      </c>
      <c r="P29" s="38">
        <v>0</v>
      </c>
      <c r="Q29" s="38">
        <f t="shared" si="0"/>
        <v>11352</v>
      </c>
      <c r="R29" s="38">
        <v>7830</v>
      </c>
      <c r="S29" s="38">
        <v>1689</v>
      </c>
      <c r="T29" s="38">
        <v>1997</v>
      </c>
      <c r="U29" s="38">
        <v>0</v>
      </c>
      <c r="V29" s="38">
        <f t="shared" si="1"/>
        <v>11516</v>
      </c>
    </row>
    <row r="30" spans="1:22" ht="18.75" customHeight="1">
      <c r="A30" s="37">
        <v>26</v>
      </c>
      <c r="B30" s="37">
        <v>1041</v>
      </c>
      <c r="C30" s="37" t="s">
        <v>239</v>
      </c>
      <c r="D30" s="48">
        <v>0.33333333333333331</v>
      </c>
      <c r="E30" s="48">
        <v>0.75</v>
      </c>
      <c r="F30" s="39" t="s">
        <v>303</v>
      </c>
      <c r="G30" s="20" t="s">
        <v>1074</v>
      </c>
      <c r="H30" s="20"/>
      <c r="I30" s="20"/>
      <c r="J30" s="20" t="s">
        <v>1074</v>
      </c>
      <c r="K30" s="20" t="s">
        <v>1074</v>
      </c>
      <c r="L30" s="37"/>
      <c r="M30" s="38">
        <v>6308</v>
      </c>
      <c r="N30" s="38">
        <v>2631</v>
      </c>
      <c r="O30" s="38">
        <v>3023</v>
      </c>
      <c r="P30" s="38">
        <v>0</v>
      </c>
      <c r="Q30" s="38">
        <f t="shared" si="0"/>
        <v>11962</v>
      </c>
      <c r="R30" s="38">
        <v>7522</v>
      </c>
      <c r="S30" s="38">
        <v>2986</v>
      </c>
      <c r="T30" s="38">
        <v>3054</v>
      </c>
      <c r="U30" s="38">
        <v>0</v>
      </c>
      <c r="V30" s="38">
        <f t="shared" si="1"/>
        <v>13562</v>
      </c>
    </row>
    <row r="31" spans="1:22" ht="18.75" customHeight="1">
      <c r="A31" s="37">
        <v>27</v>
      </c>
      <c r="B31" s="37">
        <v>1042</v>
      </c>
      <c r="C31" s="37" t="s">
        <v>244</v>
      </c>
      <c r="D31" s="48">
        <v>0.33333333333333331</v>
      </c>
      <c r="E31" s="48">
        <v>0.75</v>
      </c>
      <c r="F31" s="39" t="s">
        <v>303</v>
      </c>
      <c r="G31" s="20"/>
      <c r="H31" s="20"/>
      <c r="I31" s="20"/>
      <c r="J31" s="20"/>
      <c r="K31" s="20"/>
      <c r="L31" s="37"/>
      <c r="M31" s="38">
        <v>2943</v>
      </c>
      <c r="N31" s="38">
        <v>438</v>
      </c>
      <c r="O31" s="38">
        <v>1943</v>
      </c>
      <c r="P31" s="38">
        <v>0</v>
      </c>
      <c r="Q31" s="38">
        <f t="shared" si="0"/>
        <v>5324</v>
      </c>
      <c r="R31" s="38">
        <v>3510</v>
      </c>
      <c r="S31" s="38">
        <v>391</v>
      </c>
      <c r="T31" s="38">
        <v>2117</v>
      </c>
      <c r="U31" s="38">
        <v>0</v>
      </c>
      <c r="V31" s="38">
        <f t="shared" si="1"/>
        <v>6018</v>
      </c>
    </row>
    <row r="32" spans="1:22" ht="18.75" customHeight="1">
      <c r="A32" s="37">
        <v>28</v>
      </c>
      <c r="B32" s="37">
        <v>1043</v>
      </c>
      <c r="C32" s="37" t="s">
        <v>245</v>
      </c>
      <c r="D32" s="48">
        <v>0.33333333333333331</v>
      </c>
      <c r="E32" s="48">
        <v>0.75</v>
      </c>
      <c r="F32" s="39" t="s">
        <v>303</v>
      </c>
      <c r="G32" s="20"/>
      <c r="H32" s="20"/>
      <c r="I32" s="20"/>
      <c r="J32" s="20"/>
      <c r="K32" s="20"/>
      <c r="L32" s="37"/>
      <c r="M32" s="38">
        <v>4991</v>
      </c>
      <c r="N32" s="38">
        <v>756</v>
      </c>
      <c r="O32" s="38">
        <v>29</v>
      </c>
      <c r="P32" s="38">
        <v>0</v>
      </c>
      <c r="Q32" s="38">
        <f t="shared" si="0"/>
        <v>5776</v>
      </c>
      <c r="R32" s="38">
        <v>6003</v>
      </c>
      <c r="S32" s="38">
        <v>784</v>
      </c>
      <c r="T32" s="38">
        <v>31</v>
      </c>
      <c r="U32" s="38">
        <v>0</v>
      </c>
      <c r="V32" s="38">
        <f t="shared" si="1"/>
        <v>6818</v>
      </c>
    </row>
    <row r="33" spans="1:22" ht="18.75" customHeight="1">
      <c r="A33" s="37">
        <v>29</v>
      </c>
      <c r="B33" s="37">
        <v>1044</v>
      </c>
      <c r="C33" s="37" t="s">
        <v>246</v>
      </c>
      <c r="D33" s="48">
        <v>0.33333333333333331</v>
      </c>
      <c r="E33" s="48">
        <v>0.75</v>
      </c>
      <c r="F33" s="39" t="s">
        <v>303</v>
      </c>
      <c r="G33" s="20"/>
      <c r="H33" s="20"/>
      <c r="I33" s="20"/>
      <c r="J33" s="20"/>
      <c r="K33" s="20"/>
      <c r="L33" s="37"/>
      <c r="M33" s="38">
        <v>3508</v>
      </c>
      <c r="N33" s="38">
        <v>280</v>
      </c>
      <c r="O33" s="38">
        <v>24</v>
      </c>
      <c r="P33" s="38">
        <v>0</v>
      </c>
      <c r="Q33" s="38">
        <f t="shared" si="0"/>
        <v>3812</v>
      </c>
      <c r="R33" s="38">
        <v>4329</v>
      </c>
      <c r="S33" s="38">
        <v>283</v>
      </c>
      <c r="T33" s="38">
        <v>24</v>
      </c>
      <c r="U33" s="38">
        <v>0</v>
      </c>
      <c r="V33" s="38">
        <f t="shared" si="1"/>
        <v>4636</v>
      </c>
    </row>
    <row r="34" spans="1:22" ht="18.75" customHeight="1">
      <c r="A34" s="37">
        <v>30</v>
      </c>
      <c r="B34" s="37">
        <v>1047</v>
      </c>
      <c r="C34" s="37" t="s">
        <v>247</v>
      </c>
      <c r="D34" s="48">
        <v>0.33333333333333331</v>
      </c>
      <c r="E34" s="48">
        <v>0.75</v>
      </c>
      <c r="F34" s="39" t="s">
        <v>303</v>
      </c>
      <c r="G34" s="20"/>
      <c r="H34" s="20"/>
      <c r="I34" s="20"/>
      <c r="J34" s="20"/>
      <c r="K34" s="20"/>
      <c r="L34" s="37"/>
      <c r="M34" s="38">
        <v>1890</v>
      </c>
      <c r="N34" s="38">
        <v>251</v>
      </c>
      <c r="O34" s="38">
        <v>1068</v>
      </c>
      <c r="P34" s="38">
        <v>0</v>
      </c>
      <c r="Q34" s="38">
        <f t="shared" si="0"/>
        <v>3209</v>
      </c>
      <c r="R34" s="38">
        <v>1992</v>
      </c>
      <c r="S34" s="38">
        <v>270</v>
      </c>
      <c r="T34" s="38">
        <v>1139</v>
      </c>
      <c r="U34" s="38">
        <v>0</v>
      </c>
      <c r="V34" s="38">
        <f t="shared" si="1"/>
        <v>3401</v>
      </c>
    </row>
    <row r="35" spans="1:22" ht="18.75" customHeight="1">
      <c r="A35" s="37">
        <v>31</v>
      </c>
      <c r="B35" s="37">
        <v>1048</v>
      </c>
      <c r="C35" s="37" t="s">
        <v>248</v>
      </c>
      <c r="D35" s="48">
        <v>0.33333333333333331</v>
      </c>
      <c r="E35" s="48">
        <v>0.75</v>
      </c>
      <c r="F35" s="39" t="s">
        <v>303</v>
      </c>
      <c r="G35" s="20"/>
      <c r="H35" s="20"/>
      <c r="I35" s="20"/>
      <c r="J35" s="20"/>
      <c r="K35" s="20"/>
      <c r="L35" s="37"/>
      <c r="M35" s="38">
        <v>2552</v>
      </c>
      <c r="N35" s="38">
        <v>495</v>
      </c>
      <c r="O35" s="38">
        <v>55</v>
      </c>
      <c r="P35" s="38">
        <v>0</v>
      </c>
      <c r="Q35" s="38">
        <f t="shared" si="0"/>
        <v>3102</v>
      </c>
      <c r="R35" s="38">
        <v>2829</v>
      </c>
      <c r="S35" s="38">
        <v>551</v>
      </c>
      <c r="T35" s="38">
        <v>63</v>
      </c>
      <c r="U35" s="38">
        <v>0</v>
      </c>
      <c r="V35" s="38">
        <f t="shared" si="1"/>
        <v>3443</v>
      </c>
    </row>
    <row r="36" spans="1:22" ht="18.75" customHeight="1">
      <c r="A36" s="37">
        <v>32</v>
      </c>
      <c r="B36" s="37">
        <v>1049</v>
      </c>
      <c r="C36" s="37" t="s">
        <v>249</v>
      </c>
      <c r="D36" s="48">
        <v>0.33333333333333331</v>
      </c>
      <c r="E36" s="48">
        <v>0.75</v>
      </c>
      <c r="F36" s="39" t="s">
        <v>303</v>
      </c>
      <c r="G36" s="20"/>
      <c r="H36" s="20"/>
      <c r="I36" s="20"/>
      <c r="J36" s="20"/>
      <c r="K36" s="20" t="s">
        <v>1074</v>
      </c>
      <c r="L36" s="37"/>
      <c r="M36" s="38">
        <v>4625</v>
      </c>
      <c r="N36" s="38">
        <v>1390</v>
      </c>
      <c r="O36" s="38">
        <v>840</v>
      </c>
      <c r="P36" s="38">
        <v>0</v>
      </c>
      <c r="Q36" s="38">
        <f t="shared" si="0"/>
        <v>6855</v>
      </c>
      <c r="R36" s="38">
        <v>4553</v>
      </c>
      <c r="S36" s="38">
        <v>1239</v>
      </c>
      <c r="T36" s="38">
        <v>1097</v>
      </c>
      <c r="U36" s="38">
        <v>0</v>
      </c>
      <c r="V36" s="38">
        <f t="shared" si="1"/>
        <v>6889</v>
      </c>
    </row>
    <row r="37" spans="1:22" ht="18.75" customHeight="1">
      <c r="A37" s="37">
        <v>33</v>
      </c>
      <c r="B37" s="37">
        <v>1050</v>
      </c>
      <c r="C37" s="37" t="s">
        <v>250</v>
      </c>
      <c r="D37" s="48">
        <v>0.33333333333333331</v>
      </c>
      <c r="E37" s="48">
        <v>0.75</v>
      </c>
      <c r="F37" s="39" t="s">
        <v>303</v>
      </c>
      <c r="G37" s="20" t="s">
        <v>1074</v>
      </c>
      <c r="H37" s="20"/>
      <c r="I37" s="20"/>
      <c r="J37" s="20" t="s">
        <v>1074</v>
      </c>
      <c r="K37" s="20" t="s">
        <v>1074</v>
      </c>
      <c r="L37" s="37"/>
      <c r="M37" s="38">
        <v>1825</v>
      </c>
      <c r="N37" s="38">
        <v>436</v>
      </c>
      <c r="O37" s="38">
        <v>510</v>
      </c>
      <c r="P37" s="38">
        <v>0</v>
      </c>
      <c r="Q37" s="38">
        <f t="shared" si="0"/>
        <v>2771</v>
      </c>
      <c r="R37" s="38">
        <v>1836</v>
      </c>
      <c r="S37" s="38">
        <v>458</v>
      </c>
      <c r="T37" s="38">
        <v>647</v>
      </c>
      <c r="U37" s="38">
        <v>0</v>
      </c>
      <c r="V37" s="38">
        <f t="shared" si="1"/>
        <v>2941</v>
      </c>
    </row>
    <row r="38" spans="1:22" ht="18.75" customHeight="1">
      <c r="A38" s="37">
        <v>34</v>
      </c>
      <c r="B38" s="37">
        <v>1051</v>
      </c>
      <c r="C38" s="37" t="s">
        <v>251</v>
      </c>
      <c r="D38" s="48">
        <v>0.33333333333333331</v>
      </c>
      <c r="E38" s="48">
        <v>0.75</v>
      </c>
      <c r="F38" s="39" t="s">
        <v>303</v>
      </c>
      <c r="G38" s="20"/>
      <c r="H38" s="20"/>
      <c r="I38" s="20"/>
      <c r="J38" s="20"/>
      <c r="K38" s="20"/>
      <c r="L38" s="37"/>
      <c r="M38" s="38">
        <v>1898</v>
      </c>
      <c r="N38" s="38">
        <v>213</v>
      </c>
      <c r="O38" s="38">
        <v>106</v>
      </c>
      <c r="P38" s="38">
        <v>0</v>
      </c>
      <c r="Q38" s="38">
        <f t="shared" si="0"/>
        <v>2217</v>
      </c>
      <c r="R38" s="38">
        <v>2030</v>
      </c>
      <c r="S38" s="38">
        <v>235</v>
      </c>
      <c r="T38" s="38">
        <v>107</v>
      </c>
      <c r="U38" s="38">
        <v>0</v>
      </c>
      <c r="V38" s="38">
        <f t="shared" si="1"/>
        <v>2372</v>
      </c>
    </row>
    <row r="39" spans="1:22" ht="18.75" customHeight="1">
      <c r="A39" s="37">
        <v>35</v>
      </c>
      <c r="B39" s="37">
        <v>1052</v>
      </c>
      <c r="C39" s="37" t="s">
        <v>252</v>
      </c>
      <c r="D39" s="48">
        <v>0.33333333333333331</v>
      </c>
      <c r="E39" s="48">
        <v>0.75</v>
      </c>
      <c r="F39" s="39" t="s">
        <v>303</v>
      </c>
      <c r="G39" s="20" t="s">
        <v>1074</v>
      </c>
      <c r="H39" s="20"/>
      <c r="I39" s="20"/>
      <c r="J39" s="20" t="s">
        <v>1074</v>
      </c>
      <c r="K39" s="20" t="s">
        <v>1074</v>
      </c>
      <c r="L39" s="37"/>
      <c r="M39" s="38">
        <v>3154</v>
      </c>
      <c r="N39" s="38">
        <v>462</v>
      </c>
      <c r="O39" s="38">
        <v>31</v>
      </c>
      <c r="P39" s="38">
        <v>0</v>
      </c>
      <c r="Q39" s="38">
        <f t="shared" si="0"/>
        <v>3647</v>
      </c>
      <c r="R39" s="38">
        <v>3339</v>
      </c>
      <c r="S39" s="38">
        <v>595</v>
      </c>
      <c r="T39" s="38">
        <v>33</v>
      </c>
      <c r="U39" s="38">
        <v>0</v>
      </c>
      <c r="V39" s="38">
        <f t="shared" si="1"/>
        <v>3967</v>
      </c>
    </row>
    <row r="40" spans="1:22" ht="18.75" customHeight="1">
      <c r="A40" s="37">
        <v>36</v>
      </c>
      <c r="B40" s="37">
        <v>1053</v>
      </c>
      <c r="C40" s="37" t="s">
        <v>253</v>
      </c>
      <c r="D40" s="48">
        <v>0.29166666666666669</v>
      </c>
      <c r="E40" s="48">
        <v>0.71875</v>
      </c>
      <c r="F40" s="39" t="s">
        <v>407</v>
      </c>
      <c r="G40" s="20" t="s">
        <v>1074</v>
      </c>
      <c r="H40" s="20"/>
      <c r="I40" s="20"/>
      <c r="J40" s="20" t="s">
        <v>1074</v>
      </c>
      <c r="K40" s="20" t="s">
        <v>1074</v>
      </c>
      <c r="L40" s="37">
        <v>36</v>
      </c>
      <c r="M40" s="38">
        <v>0</v>
      </c>
      <c r="N40" s="38">
        <v>0</v>
      </c>
      <c r="O40" s="38">
        <v>82</v>
      </c>
      <c r="P40" s="38">
        <v>0</v>
      </c>
      <c r="Q40" s="38">
        <f t="shared" si="0"/>
        <v>82</v>
      </c>
      <c r="R40" s="38">
        <v>0</v>
      </c>
      <c r="S40" s="38">
        <v>0</v>
      </c>
      <c r="T40" s="38">
        <v>59</v>
      </c>
      <c r="U40" s="38">
        <v>0</v>
      </c>
      <c r="V40" s="38">
        <f t="shared" si="1"/>
        <v>59</v>
      </c>
    </row>
    <row r="41" spans="1:22" ht="18.75" customHeight="1">
      <c r="A41" s="37">
        <v>37</v>
      </c>
      <c r="B41" s="37">
        <v>1056</v>
      </c>
      <c r="C41" s="37" t="s">
        <v>1132</v>
      </c>
      <c r="D41" s="39"/>
      <c r="E41" s="39"/>
      <c r="F41" s="39"/>
      <c r="G41" s="20"/>
      <c r="H41" s="20"/>
      <c r="I41" s="20"/>
      <c r="J41" s="20"/>
      <c r="K41" s="20"/>
      <c r="L41" s="37"/>
      <c r="M41" s="38">
        <v>0</v>
      </c>
      <c r="N41" s="38">
        <v>0</v>
      </c>
      <c r="O41" s="38">
        <v>41</v>
      </c>
      <c r="P41" s="38">
        <v>0</v>
      </c>
      <c r="Q41" s="38">
        <f t="shared" si="0"/>
        <v>41</v>
      </c>
      <c r="R41" s="38">
        <v>0</v>
      </c>
      <c r="S41" s="38">
        <v>0</v>
      </c>
      <c r="T41" s="38">
        <v>0</v>
      </c>
      <c r="U41" s="38">
        <v>0</v>
      </c>
      <c r="V41" s="38">
        <f t="shared" si="1"/>
        <v>0</v>
      </c>
    </row>
    <row r="42" spans="1:22" ht="18.75" customHeight="1">
      <c r="A42" s="37">
        <v>38</v>
      </c>
      <c r="B42" s="37">
        <v>1058</v>
      </c>
      <c r="C42" s="37" t="s">
        <v>255</v>
      </c>
      <c r="D42" s="48">
        <v>0.3125</v>
      </c>
      <c r="E42" s="48">
        <v>0.79166666666666663</v>
      </c>
      <c r="F42" s="39" t="s">
        <v>303</v>
      </c>
      <c r="G42" s="20"/>
      <c r="H42" s="20"/>
      <c r="I42" s="20"/>
      <c r="J42" s="20"/>
      <c r="K42" s="20"/>
      <c r="L42" s="37">
        <v>20</v>
      </c>
      <c r="M42" s="38">
        <v>932</v>
      </c>
      <c r="N42" s="38">
        <v>339</v>
      </c>
      <c r="O42" s="38">
        <v>342</v>
      </c>
      <c r="P42" s="38">
        <v>143</v>
      </c>
      <c r="Q42" s="38">
        <f t="shared" si="0"/>
        <v>1756</v>
      </c>
      <c r="R42" s="38">
        <v>1013</v>
      </c>
      <c r="S42" s="38">
        <v>526</v>
      </c>
      <c r="T42" s="38">
        <v>359</v>
      </c>
      <c r="U42" s="38">
        <v>0</v>
      </c>
      <c r="V42" s="38">
        <f t="shared" si="1"/>
        <v>1898</v>
      </c>
    </row>
    <row r="43" spans="1:22" ht="18.75" customHeight="1">
      <c r="A43" s="37">
        <v>39</v>
      </c>
      <c r="B43" s="37">
        <v>1062</v>
      </c>
      <c r="C43" s="37" t="s">
        <v>256</v>
      </c>
      <c r="D43" s="48">
        <v>0.3125</v>
      </c>
      <c r="E43" s="48">
        <v>0.79166666666666663</v>
      </c>
      <c r="F43" s="39" t="s">
        <v>303</v>
      </c>
      <c r="G43" s="20"/>
      <c r="H43" s="20"/>
      <c r="I43" s="20"/>
      <c r="J43" s="20"/>
      <c r="K43" s="20"/>
      <c r="L43" s="37">
        <v>5</v>
      </c>
      <c r="M43" s="38">
        <v>1024</v>
      </c>
      <c r="N43" s="38">
        <v>354</v>
      </c>
      <c r="O43" s="38">
        <v>346</v>
      </c>
      <c r="P43" s="38">
        <v>73</v>
      </c>
      <c r="Q43" s="38">
        <f t="shared" si="0"/>
        <v>1797</v>
      </c>
      <c r="R43" s="38">
        <v>1063</v>
      </c>
      <c r="S43" s="38">
        <v>446</v>
      </c>
      <c r="T43" s="38">
        <v>546</v>
      </c>
      <c r="U43" s="38">
        <v>0</v>
      </c>
      <c r="V43" s="38">
        <f t="shared" si="1"/>
        <v>2055</v>
      </c>
    </row>
    <row r="44" spans="1:22" ht="18.75" customHeight="1">
      <c r="A44" s="37">
        <v>40</v>
      </c>
      <c r="B44" s="37">
        <v>1064</v>
      </c>
      <c r="C44" s="37" t="s">
        <v>257</v>
      </c>
      <c r="D44" s="48">
        <v>0.3125</v>
      </c>
      <c r="E44" s="48">
        <v>0.75</v>
      </c>
      <c r="F44" s="39" t="s">
        <v>303</v>
      </c>
      <c r="G44" s="20" t="s">
        <v>1074</v>
      </c>
      <c r="H44" s="20"/>
      <c r="I44" s="20"/>
      <c r="J44" s="20" t="s">
        <v>1074</v>
      </c>
      <c r="K44" s="20" t="s">
        <v>1074</v>
      </c>
      <c r="L44" s="37">
        <v>28</v>
      </c>
      <c r="M44" s="38">
        <v>1477</v>
      </c>
      <c r="N44" s="38">
        <v>536</v>
      </c>
      <c r="O44" s="38">
        <v>587</v>
      </c>
      <c r="P44" s="38">
        <v>0</v>
      </c>
      <c r="Q44" s="38">
        <f t="shared" si="0"/>
        <v>2600</v>
      </c>
      <c r="R44" s="38">
        <v>1462</v>
      </c>
      <c r="S44" s="38">
        <v>494</v>
      </c>
      <c r="T44" s="38">
        <v>581</v>
      </c>
      <c r="U44" s="38">
        <v>0</v>
      </c>
      <c r="V44" s="38">
        <f t="shared" si="1"/>
        <v>2537</v>
      </c>
    </row>
    <row r="45" spans="1:22" ht="18.75" customHeight="1">
      <c r="A45" s="37">
        <v>41</v>
      </c>
      <c r="B45" s="37">
        <v>1065</v>
      </c>
      <c r="C45" s="37" t="s">
        <v>258</v>
      </c>
      <c r="D45" s="48">
        <v>0.3125</v>
      </c>
      <c r="E45" s="48">
        <v>0.79166666666666663</v>
      </c>
      <c r="F45" s="39" t="s">
        <v>303</v>
      </c>
      <c r="G45" s="20"/>
      <c r="H45" s="20"/>
      <c r="I45" s="20"/>
      <c r="J45" s="20"/>
      <c r="K45" s="20"/>
      <c r="L45" s="37">
        <v>6</v>
      </c>
      <c r="M45" s="38">
        <v>869</v>
      </c>
      <c r="N45" s="38">
        <v>866</v>
      </c>
      <c r="O45" s="38">
        <v>1597</v>
      </c>
      <c r="P45" s="38">
        <v>376</v>
      </c>
      <c r="Q45" s="38">
        <f t="shared" si="0"/>
        <v>3708</v>
      </c>
      <c r="R45" s="38">
        <v>930</v>
      </c>
      <c r="S45" s="38">
        <v>1167</v>
      </c>
      <c r="T45" s="38">
        <v>1706</v>
      </c>
      <c r="U45" s="38">
        <v>0</v>
      </c>
      <c r="V45" s="38">
        <f t="shared" si="1"/>
        <v>3803</v>
      </c>
    </row>
    <row r="46" spans="1:22" ht="18.75" customHeight="1">
      <c r="A46" s="37">
        <v>42</v>
      </c>
      <c r="B46" s="37">
        <v>1067</v>
      </c>
      <c r="C46" s="37" t="s">
        <v>259</v>
      </c>
      <c r="D46" s="48">
        <v>0.3125</v>
      </c>
      <c r="E46" s="48">
        <v>0.79166666666666663</v>
      </c>
      <c r="F46" s="39" t="s">
        <v>303</v>
      </c>
      <c r="G46" s="20"/>
      <c r="H46" s="20"/>
      <c r="I46" s="20"/>
      <c r="J46" s="20"/>
      <c r="K46" s="20"/>
      <c r="L46" s="37">
        <v>83</v>
      </c>
      <c r="M46" s="38">
        <v>1670</v>
      </c>
      <c r="N46" s="38">
        <v>1054</v>
      </c>
      <c r="O46" s="38">
        <v>608</v>
      </c>
      <c r="P46" s="38">
        <v>0</v>
      </c>
      <c r="Q46" s="38">
        <f t="shared" si="0"/>
        <v>3332</v>
      </c>
      <c r="R46" s="38">
        <v>1744</v>
      </c>
      <c r="S46" s="38">
        <v>996</v>
      </c>
      <c r="T46" s="38">
        <v>780</v>
      </c>
      <c r="U46" s="38">
        <v>0</v>
      </c>
      <c r="V46" s="38">
        <f t="shared" si="1"/>
        <v>3520</v>
      </c>
    </row>
    <row r="47" spans="1:22" ht="18.75" customHeight="1">
      <c r="A47" s="37">
        <v>43</v>
      </c>
      <c r="B47" s="37">
        <v>1068</v>
      </c>
      <c r="C47" s="37" t="s">
        <v>260</v>
      </c>
      <c r="D47" s="48">
        <v>0.3125</v>
      </c>
      <c r="E47" s="48">
        <v>0.79166666666666663</v>
      </c>
      <c r="F47" s="39" t="s">
        <v>303</v>
      </c>
      <c r="G47" s="20"/>
      <c r="H47" s="20"/>
      <c r="I47" s="20"/>
      <c r="J47" s="20"/>
      <c r="K47" s="20"/>
      <c r="L47" s="37">
        <v>97</v>
      </c>
      <c r="M47" s="38">
        <v>1248</v>
      </c>
      <c r="N47" s="38">
        <v>706</v>
      </c>
      <c r="O47" s="38">
        <v>359</v>
      </c>
      <c r="P47" s="38">
        <v>0</v>
      </c>
      <c r="Q47" s="38">
        <f t="shared" si="0"/>
        <v>2313</v>
      </c>
      <c r="R47" s="38">
        <v>1532</v>
      </c>
      <c r="S47" s="38">
        <v>1152</v>
      </c>
      <c r="T47" s="38">
        <v>509</v>
      </c>
      <c r="U47" s="38">
        <v>0</v>
      </c>
      <c r="V47" s="38">
        <f t="shared" si="1"/>
        <v>3193</v>
      </c>
    </row>
    <row r="48" spans="1:22" ht="18.75" customHeight="1">
      <c r="A48" s="37">
        <v>44</v>
      </c>
      <c r="B48" s="37">
        <v>1069</v>
      </c>
      <c r="C48" s="37" t="s">
        <v>261</v>
      </c>
      <c r="D48" s="48">
        <v>0.3125</v>
      </c>
      <c r="E48" s="48">
        <v>0.79166666666666663</v>
      </c>
      <c r="F48" s="39" t="s">
        <v>303</v>
      </c>
      <c r="G48" s="20" t="s">
        <v>1074</v>
      </c>
      <c r="H48" s="20"/>
      <c r="I48" s="20"/>
      <c r="J48" s="20"/>
      <c r="K48" s="20"/>
      <c r="L48" s="37">
        <v>74</v>
      </c>
      <c r="M48" s="38">
        <v>1449</v>
      </c>
      <c r="N48" s="38">
        <v>600</v>
      </c>
      <c r="O48" s="38">
        <v>380</v>
      </c>
      <c r="P48" s="38">
        <v>414</v>
      </c>
      <c r="Q48" s="38">
        <f t="shared" si="0"/>
        <v>2843</v>
      </c>
      <c r="R48" s="38">
        <v>1497</v>
      </c>
      <c r="S48" s="38">
        <v>808</v>
      </c>
      <c r="T48" s="38">
        <v>428</v>
      </c>
      <c r="U48" s="38">
        <v>0</v>
      </c>
      <c r="V48" s="38">
        <f t="shared" si="1"/>
        <v>2733</v>
      </c>
    </row>
    <row r="49" spans="1:22" ht="18.75" customHeight="1">
      <c r="A49" s="37">
        <v>45</v>
      </c>
      <c r="B49" s="37">
        <v>1070</v>
      </c>
      <c r="C49" s="37" t="s">
        <v>262</v>
      </c>
      <c r="D49" s="48">
        <v>0.3125</v>
      </c>
      <c r="E49" s="48">
        <v>0.79166666666666663</v>
      </c>
      <c r="F49" s="39" t="s">
        <v>303</v>
      </c>
      <c r="G49" s="20"/>
      <c r="H49" s="20"/>
      <c r="I49" s="20"/>
      <c r="J49" s="20"/>
      <c r="K49" s="20" t="s">
        <v>1074</v>
      </c>
      <c r="L49" s="37"/>
      <c r="M49" s="38">
        <v>1187</v>
      </c>
      <c r="N49" s="38">
        <v>764</v>
      </c>
      <c r="O49" s="38">
        <v>533</v>
      </c>
      <c r="P49" s="38">
        <v>0</v>
      </c>
      <c r="Q49" s="38">
        <f t="shared" si="0"/>
        <v>2484</v>
      </c>
      <c r="R49" s="38">
        <v>1385</v>
      </c>
      <c r="S49" s="38">
        <v>889</v>
      </c>
      <c r="T49" s="38">
        <v>647</v>
      </c>
      <c r="U49" s="38">
        <v>0</v>
      </c>
      <c r="V49" s="38">
        <f t="shared" si="1"/>
        <v>2921</v>
      </c>
    </row>
    <row r="50" spans="1:22" ht="18.75" customHeight="1">
      <c r="A50" s="37">
        <v>46</v>
      </c>
      <c r="B50" s="37">
        <v>1071</v>
      </c>
      <c r="C50" s="37" t="s">
        <v>263</v>
      </c>
      <c r="D50" s="48">
        <v>0.3125</v>
      </c>
      <c r="E50" s="48">
        <v>0.79166666666666663</v>
      </c>
      <c r="F50" s="39" t="s">
        <v>303</v>
      </c>
      <c r="G50" s="20"/>
      <c r="H50" s="20"/>
      <c r="I50" s="20"/>
      <c r="J50" s="20"/>
      <c r="K50" s="20"/>
      <c r="L50" s="37"/>
      <c r="M50" s="38">
        <v>820</v>
      </c>
      <c r="N50" s="38">
        <v>406</v>
      </c>
      <c r="O50" s="38">
        <v>404</v>
      </c>
      <c r="P50" s="38">
        <v>0</v>
      </c>
      <c r="Q50" s="38">
        <f t="shared" si="0"/>
        <v>1630</v>
      </c>
      <c r="R50" s="38">
        <v>902</v>
      </c>
      <c r="S50" s="38">
        <v>413</v>
      </c>
      <c r="T50" s="38">
        <v>477</v>
      </c>
      <c r="U50" s="38">
        <v>0</v>
      </c>
      <c r="V50" s="38">
        <f t="shared" si="1"/>
        <v>1792</v>
      </c>
    </row>
    <row r="51" spans="1:22" ht="18.75" customHeight="1">
      <c r="A51" s="37">
        <v>47</v>
      </c>
      <c r="B51" s="37">
        <v>1072</v>
      </c>
      <c r="C51" s="37" t="s">
        <v>264</v>
      </c>
      <c r="D51" s="48">
        <v>0.3125</v>
      </c>
      <c r="E51" s="48">
        <v>0.79166666666666663</v>
      </c>
      <c r="F51" s="39" t="s">
        <v>303</v>
      </c>
      <c r="G51" s="20"/>
      <c r="H51" s="20"/>
      <c r="I51" s="20"/>
      <c r="J51" s="20"/>
      <c r="K51" s="20"/>
      <c r="L51" s="37">
        <v>50</v>
      </c>
      <c r="M51" s="38">
        <v>1328</v>
      </c>
      <c r="N51" s="38">
        <v>1878</v>
      </c>
      <c r="O51" s="38">
        <v>656</v>
      </c>
      <c r="P51" s="38">
        <v>0</v>
      </c>
      <c r="Q51" s="38">
        <f t="shared" si="0"/>
        <v>3862</v>
      </c>
      <c r="R51" s="38">
        <v>1596</v>
      </c>
      <c r="S51" s="38">
        <v>1273</v>
      </c>
      <c r="T51" s="38">
        <v>623</v>
      </c>
      <c r="U51" s="38">
        <v>0</v>
      </c>
      <c r="V51" s="38">
        <f t="shared" si="1"/>
        <v>3492</v>
      </c>
    </row>
    <row r="52" spans="1:22" ht="18.75" customHeight="1">
      <c r="A52" s="37">
        <v>48</v>
      </c>
      <c r="B52" s="37">
        <v>1073</v>
      </c>
      <c r="C52" s="37" t="s">
        <v>265</v>
      </c>
      <c r="D52" s="48">
        <v>0.3125</v>
      </c>
      <c r="E52" s="48">
        <v>0.79166666666666663</v>
      </c>
      <c r="F52" s="39" t="s">
        <v>303</v>
      </c>
      <c r="G52" s="20"/>
      <c r="H52" s="20"/>
      <c r="I52" s="20"/>
      <c r="J52" s="20"/>
      <c r="K52" s="20"/>
      <c r="L52" s="37">
        <v>30</v>
      </c>
      <c r="M52" s="38">
        <v>854</v>
      </c>
      <c r="N52" s="38">
        <v>294</v>
      </c>
      <c r="O52" s="38">
        <v>532</v>
      </c>
      <c r="P52" s="38">
        <v>33</v>
      </c>
      <c r="Q52" s="38">
        <f t="shared" si="0"/>
        <v>1713</v>
      </c>
      <c r="R52" s="38">
        <v>871</v>
      </c>
      <c r="S52" s="38">
        <v>268</v>
      </c>
      <c r="T52" s="38">
        <v>454</v>
      </c>
      <c r="U52" s="38">
        <v>0</v>
      </c>
      <c r="V52" s="38">
        <f t="shared" si="1"/>
        <v>1593</v>
      </c>
    </row>
    <row r="53" spans="1:22" ht="18.75" customHeight="1">
      <c r="A53" s="37">
        <v>49</v>
      </c>
      <c r="B53" s="37">
        <v>1074</v>
      </c>
      <c r="C53" s="37" t="s">
        <v>266</v>
      </c>
      <c r="D53" s="48">
        <v>0.3125</v>
      </c>
      <c r="E53" s="48">
        <v>0.79166666666666663</v>
      </c>
      <c r="F53" s="39" t="s">
        <v>303</v>
      </c>
      <c r="G53" s="20"/>
      <c r="H53" s="20"/>
      <c r="I53" s="20"/>
      <c r="J53" s="20"/>
      <c r="K53" s="20"/>
      <c r="L53" s="37">
        <v>30</v>
      </c>
      <c r="M53" s="38">
        <v>986</v>
      </c>
      <c r="N53" s="38">
        <v>191</v>
      </c>
      <c r="O53" s="38">
        <v>310</v>
      </c>
      <c r="P53" s="38">
        <v>0</v>
      </c>
      <c r="Q53" s="38">
        <f t="shared" si="0"/>
        <v>1487</v>
      </c>
      <c r="R53" s="38">
        <v>987</v>
      </c>
      <c r="S53" s="38">
        <v>170</v>
      </c>
      <c r="T53" s="38">
        <v>285</v>
      </c>
      <c r="U53" s="38">
        <v>0</v>
      </c>
      <c r="V53" s="38">
        <f t="shared" si="1"/>
        <v>1442</v>
      </c>
    </row>
    <row r="54" spans="1:22" ht="18.75" customHeight="1">
      <c r="A54" s="37">
        <v>50</v>
      </c>
      <c r="B54" s="37">
        <v>1076</v>
      </c>
      <c r="C54" s="37" t="s">
        <v>267</v>
      </c>
      <c r="D54" s="48">
        <v>0.3125</v>
      </c>
      <c r="E54" s="48">
        <v>0.79166666666666663</v>
      </c>
      <c r="F54" s="39" t="s">
        <v>303</v>
      </c>
      <c r="G54" s="20"/>
      <c r="H54" s="20"/>
      <c r="I54" s="20"/>
      <c r="J54" s="20"/>
      <c r="K54" s="20" t="s">
        <v>1074</v>
      </c>
      <c r="L54" s="37">
        <v>88</v>
      </c>
      <c r="M54" s="38">
        <v>1798</v>
      </c>
      <c r="N54" s="38">
        <v>926</v>
      </c>
      <c r="O54" s="38">
        <v>523</v>
      </c>
      <c r="P54" s="38">
        <v>0</v>
      </c>
      <c r="Q54" s="38">
        <f t="shared" si="0"/>
        <v>3247</v>
      </c>
      <c r="R54" s="38">
        <v>2111</v>
      </c>
      <c r="S54" s="38">
        <v>973</v>
      </c>
      <c r="T54" s="38">
        <v>625</v>
      </c>
      <c r="U54" s="38">
        <v>0</v>
      </c>
      <c r="V54" s="38">
        <f t="shared" si="1"/>
        <v>3709</v>
      </c>
    </row>
    <row r="55" spans="1:22" ht="18.75" customHeight="1">
      <c r="A55" s="37">
        <v>51</v>
      </c>
      <c r="B55" s="37">
        <v>1078</v>
      </c>
      <c r="C55" s="37" t="s">
        <v>268</v>
      </c>
      <c r="D55" s="48">
        <v>0.3125</v>
      </c>
      <c r="E55" s="48">
        <v>0.79166666666666663</v>
      </c>
      <c r="F55" s="39" t="s">
        <v>303</v>
      </c>
      <c r="G55" s="20"/>
      <c r="H55" s="20"/>
      <c r="I55" s="20"/>
      <c r="J55" s="20"/>
      <c r="K55" s="20" t="s">
        <v>1074</v>
      </c>
      <c r="L55" s="37">
        <v>100</v>
      </c>
      <c r="M55" s="38">
        <v>1975</v>
      </c>
      <c r="N55" s="38">
        <v>1326</v>
      </c>
      <c r="O55" s="38">
        <v>2282</v>
      </c>
      <c r="P55" s="38">
        <v>0</v>
      </c>
      <c r="Q55" s="38">
        <f t="shared" si="0"/>
        <v>5583</v>
      </c>
      <c r="R55" s="38">
        <v>2129</v>
      </c>
      <c r="S55" s="38">
        <v>1289</v>
      </c>
      <c r="T55" s="38">
        <v>2447</v>
      </c>
      <c r="U55" s="38">
        <v>0</v>
      </c>
      <c r="V55" s="38">
        <f t="shared" si="1"/>
        <v>5865</v>
      </c>
    </row>
    <row r="56" spans="1:22" ht="18.75" customHeight="1">
      <c r="A56" s="37">
        <v>52</v>
      </c>
      <c r="B56" s="37">
        <v>1079</v>
      </c>
      <c r="C56" s="37" t="s">
        <v>269</v>
      </c>
      <c r="D56" s="48">
        <v>0.3125</v>
      </c>
      <c r="E56" s="48">
        <v>0.58333333333333337</v>
      </c>
      <c r="F56" s="39" t="s">
        <v>303</v>
      </c>
      <c r="G56" s="20"/>
      <c r="H56" s="20"/>
      <c r="I56" s="20"/>
      <c r="J56" s="20"/>
      <c r="K56" s="20"/>
      <c r="L56" s="37"/>
      <c r="M56" s="38">
        <v>1708</v>
      </c>
      <c r="N56" s="38">
        <v>294</v>
      </c>
      <c r="O56" s="38">
        <v>0</v>
      </c>
      <c r="P56" s="38">
        <v>0</v>
      </c>
      <c r="Q56" s="38">
        <f t="shared" si="0"/>
        <v>2002</v>
      </c>
      <c r="R56" s="38">
        <v>1787</v>
      </c>
      <c r="S56" s="38">
        <v>250</v>
      </c>
      <c r="T56" s="38">
        <v>4</v>
      </c>
      <c r="U56" s="38">
        <v>0</v>
      </c>
      <c r="V56" s="38">
        <f t="shared" si="1"/>
        <v>2041</v>
      </c>
    </row>
    <row r="57" spans="1:22" ht="18.75" customHeight="1">
      <c r="A57" s="37">
        <v>53</v>
      </c>
      <c r="B57" s="37">
        <v>1080</v>
      </c>
      <c r="C57" s="37" t="s">
        <v>270</v>
      </c>
      <c r="D57" s="48">
        <v>0.33333333333333331</v>
      </c>
      <c r="E57" s="48">
        <v>0.75</v>
      </c>
      <c r="F57" s="39" t="s">
        <v>320</v>
      </c>
      <c r="G57" s="20"/>
      <c r="H57" s="20"/>
      <c r="I57" s="20"/>
      <c r="J57" s="20"/>
      <c r="K57" s="20"/>
      <c r="L57" s="37"/>
      <c r="M57" s="38">
        <v>0</v>
      </c>
      <c r="N57" s="38">
        <v>0</v>
      </c>
      <c r="O57" s="38">
        <v>0</v>
      </c>
      <c r="P57" s="38">
        <v>0</v>
      </c>
      <c r="Q57" s="38">
        <f t="shared" si="0"/>
        <v>0</v>
      </c>
      <c r="R57" s="38">
        <v>0</v>
      </c>
      <c r="S57" s="38">
        <v>0</v>
      </c>
      <c r="T57" s="38">
        <v>0</v>
      </c>
      <c r="U57" s="38">
        <v>0</v>
      </c>
      <c r="V57" s="38">
        <f t="shared" si="1"/>
        <v>0</v>
      </c>
    </row>
    <row r="58" spans="1:22" ht="18.75" customHeight="1">
      <c r="A58" s="37">
        <v>54</v>
      </c>
      <c r="B58" s="37">
        <v>1081</v>
      </c>
      <c r="C58" s="37" t="s">
        <v>271</v>
      </c>
      <c r="D58" s="48">
        <v>0.33333333333333331</v>
      </c>
      <c r="E58" s="48">
        <v>0.75</v>
      </c>
      <c r="F58" s="39" t="s">
        <v>320</v>
      </c>
      <c r="G58" s="20"/>
      <c r="H58" s="20"/>
      <c r="I58" s="20"/>
      <c r="J58" s="20"/>
      <c r="K58" s="20"/>
      <c r="L58" s="37"/>
      <c r="M58" s="38">
        <v>0</v>
      </c>
      <c r="N58" s="38">
        <v>0</v>
      </c>
      <c r="O58" s="38">
        <v>0</v>
      </c>
      <c r="P58" s="38">
        <v>0</v>
      </c>
      <c r="Q58" s="38">
        <f t="shared" si="0"/>
        <v>0</v>
      </c>
      <c r="R58" s="38">
        <v>0</v>
      </c>
      <c r="S58" s="38">
        <v>0</v>
      </c>
      <c r="T58" s="38">
        <v>0</v>
      </c>
      <c r="U58" s="38">
        <v>0</v>
      </c>
      <c r="V58" s="38">
        <f t="shared" si="1"/>
        <v>0</v>
      </c>
    </row>
    <row r="59" spans="1:22" ht="18.75" customHeight="1">
      <c r="A59" s="37">
        <v>55</v>
      </c>
      <c r="B59" s="37">
        <v>1082</v>
      </c>
      <c r="C59" s="37" t="s">
        <v>272</v>
      </c>
      <c r="D59" s="48">
        <v>0.33333333333333331</v>
      </c>
      <c r="E59" s="48">
        <v>0.75</v>
      </c>
      <c r="F59" s="39" t="s">
        <v>320</v>
      </c>
      <c r="G59" s="20" t="s">
        <v>1074</v>
      </c>
      <c r="H59" s="20"/>
      <c r="I59" s="20"/>
      <c r="J59" s="20"/>
      <c r="K59" s="20" t="s">
        <v>1074</v>
      </c>
      <c r="L59" s="37">
        <v>2</v>
      </c>
      <c r="M59" s="38">
        <v>0</v>
      </c>
      <c r="N59" s="38">
        <v>0</v>
      </c>
      <c r="O59" s="38">
        <v>0</v>
      </c>
      <c r="P59" s="38">
        <v>0</v>
      </c>
      <c r="Q59" s="38">
        <f t="shared" si="0"/>
        <v>0</v>
      </c>
      <c r="R59" s="38">
        <v>0</v>
      </c>
      <c r="S59" s="38">
        <v>0</v>
      </c>
      <c r="T59" s="38">
        <v>0</v>
      </c>
      <c r="U59" s="38">
        <v>0</v>
      </c>
      <c r="V59" s="38">
        <f t="shared" si="1"/>
        <v>0</v>
      </c>
    </row>
    <row r="60" spans="1:22" ht="18.75" customHeight="1">
      <c r="A60" s="37">
        <v>56</v>
      </c>
      <c r="B60" s="37">
        <v>1083</v>
      </c>
      <c r="C60" s="37" t="s">
        <v>273</v>
      </c>
      <c r="D60" s="48">
        <v>0.33333333333333331</v>
      </c>
      <c r="E60" s="48">
        <v>0.75</v>
      </c>
      <c r="F60" s="39" t="s">
        <v>320</v>
      </c>
      <c r="G60" s="20"/>
      <c r="H60" s="20"/>
      <c r="I60" s="20"/>
      <c r="J60" s="20"/>
      <c r="K60" s="20"/>
      <c r="L60" s="37"/>
      <c r="M60" s="38">
        <v>0</v>
      </c>
      <c r="N60" s="38">
        <v>0</v>
      </c>
      <c r="O60" s="38">
        <v>0</v>
      </c>
      <c r="P60" s="38">
        <v>0</v>
      </c>
      <c r="Q60" s="38">
        <f t="shared" si="0"/>
        <v>0</v>
      </c>
      <c r="R60" s="38">
        <v>0</v>
      </c>
      <c r="S60" s="38">
        <v>0</v>
      </c>
      <c r="T60" s="38">
        <v>0</v>
      </c>
      <c r="U60" s="38">
        <v>0</v>
      </c>
      <c r="V60" s="38">
        <f t="shared" si="1"/>
        <v>0</v>
      </c>
    </row>
    <row r="61" spans="1:22" ht="18.75" customHeight="1">
      <c r="A61" s="37">
        <v>57</v>
      </c>
      <c r="B61" s="37">
        <v>1084</v>
      </c>
      <c r="C61" s="37" t="s">
        <v>274</v>
      </c>
      <c r="D61" s="48">
        <v>0.33333333333333331</v>
      </c>
      <c r="E61" s="48">
        <v>0.75</v>
      </c>
      <c r="F61" s="39" t="s">
        <v>320</v>
      </c>
      <c r="G61" s="20" t="s">
        <v>1074</v>
      </c>
      <c r="H61" s="20"/>
      <c r="I61" s="20"/>
      <c r="J61" s="20"/>
      <c r="K61" s="20" t="s">
        <v>1074</v>
      </c>
      <c r="L61" s="37">
        <v>5</v>
      </c>
      <c r="M61" s="38">
        <v>0</v>
      </c>
      <c r="N61" s="38">
        <v>0</v>
      </c>
      <c r="O61" s="38">
        <v>0</v>
      </c>
      <c r="P61" s="38">
        <v>0</v>
      </c>
      <c r="Q61" s="38">
        <f t="shared" si="0"/>
        <v>0</v>
      </c>
      <c r="R61" s="38">
        <v>0</v>
      </c>
      <c r="S61" s="38">
        <v>0</v>
      </c>
      <c r="T61" s="38">
        <v>0</v>
      </c>
      <c r="U61" s="38">
        <v>0</v>
      </c>
      <c r="V61" s="38">
        <f t="shared" si="1"/>
        <v>0</v>
      </c>
    </row>
    <row r="62" spans="1:22" ht="18.75" customHeight="1">
      <c r="A62" s="37">
        <v>58</v>
      </c>
      <c r="B62" s="37">
        <v>1085</v>
      </c>
      <c r="C62" s="37" t="s">
        <v>275</v>
      </c>
      <c r="D62" s="48">
        <v>0.33333333333333331</v>
      </c>
      <c r="E62" s="48">
        <v>0.75</v>
      </c>
      <c r="F62" s="39" t="s">
        <v>320</v>
      </c>
      <c r="G62" s="20"/>
      <c r="H62" s="20"/>
      <c r="I62" s="20"/>
      <c r="J62" s="20"/>
      <c r="K62" s="20" t="s">
        <v>1074</v>
      </c>
      <c r="L62" s="37"/>
      <c r="M62" s="38">
        <v>0</v>
      </c>
      <c r="N62" s="38">
        <v>0</v>
      </c>
      <c r="O62" s="38">
        <v>0</v>
      </c>
      <c r="P62" s="38">
        <v>0</v>
      </c>
      <c r="Q62" s="38">
        <f t="shared" si="0"/>
        <v>0</v>
      </c>
      <c r="R62" s="38">
        <v>0</v>
      </c>
      <c r="S62" s="38">
        <v>0</v>
      </c>
      <c r="T62" s="38">
        <v>0</v>
      </c>
      <c r="U62" s="38">
        <v>0</v>
      </c>
      <c r="V62" s="38">
        <f t="shared" si="1"/>
        <v>0</v>
      </c>
    </row>
    <row r="63" spans="1:22" ht="18.75" customHeight="1">
      <c r="A63" s="37">
        <v>59</v>
      </c>
      <c r="B63" s="37">
        <v>1086</v>
      </c>
      <c r="C63" s="37" t="s">
        <v>276</v>
      </c>
      <c r="D63" s="48">
        <v>0.33333333333333331</v>
      </c>
      <c r="E63" s="48">
        <v>0.75</v>
      </c>
      <c r="F63" s="39" t="s">
        <v>320</v>
      </c>
      <c r="G63" s="20"/>
      <c r="H63" s="20"/>
      <c r="I63" s="20"/>
      <c r="J63" s="20"/>
      <c r="K63" s="20" t="s">
        <v>1074</v>
      </c>
      <c r="L63" s="37">
        <v>6</v>
      </c>
      <c r="M63" s="38">
        <v>0</v>
      </c>
      <c r="N63" s="38">
        <v>0</v>
      </c>
      <c r="O63" s="38">
        <v>0</v>
      </c>
      <c r="P63" s="38">
        <v>0</v>
      </c>
      <c r="Q63" s="38">
        <f t="shared" si="0"/>
        <v>0</v>
      </c>
      <c r="R63" s="38">
        <v>0</v>
      </c>
      <c r="S63" s="38">
        <v>0</v>
      </c>
      <c r="T63" s="38">
        <v>0</v>
      </c>
      <c r="U63" s="38">
        <v>0</v>
      </c>
      <c r="V63" s="38">
        <f t="shared" si="1"/>
        <v>0</v>
      </c>
    </row>
    <row r="64" spans="1:22" ht="18.75" customHeight="1">
      <c r="A64" s="37">
        <v>60</v>
      </c>
      <c r="B64" s="37">
        <v>1087</v>
      </c>
      <c r="C64" s="37" t="s">
        <v>277</v>
      </c>
      <c r="D64" s="48">
        <v>0.33333333333333331</v>
      </c>
      <c r="E64" s="48">
        <v>0.75</v>
      </c>
      <c r="F64" s="39" t="s">
        <v>320</v>
      </c>
      <c r="G64" s="20"/>
      <c r="H64" s="20"/>
      <c r="I64" s="20"/>
      <c r="J64" s="20"/>
      <c r="K64" s="20"/>
      <c r="L64" s="37"/>
      <c r="M64" s="38">
        <v>0</v>
      </c>
      <c r="N64" s="38">
        <v>0</v>
      </c>
      <c r="O64" s="38">
        <v>0</v>
      </c>
      <c r="P64" s="38">
        <v>0</v>
      </c>
      <c r="Q64" s="38">
        <f t="shared" si="0"/>
        <v>0</v>
      </c>
      <c r="R64" s="38">
        <v>0</v>
      </c>
      <c r="S64" s="38">
        <v>0</v>
      </c>
      <c r="T64" s="38">
        <v>0</v>
      </c>
      <c r="U64" s="38">
        <v>0</v>
      </c>
      <c r="V64" s="38">
        <f t="shared" si="1"/>
        <v>0</v>
      </c>
    </row>
    <row r="65" spans="1:22" ht="18.75" customHeight="1">
      <c r="A65" s="37">
        <v>61</v>
      </c>
      <c r="B65" s="37">
        <v>1088</v>
      </c>
      <c r="C65" s="37" t="s">
        <v>278</v>
      </c>
      <c r="D65" s="48">
        <v>0.33333333333333331</v>
      </c>
      <c r="E65" s="48">
        <v>0.75</v>
      </c>
      <c r="F65" s="39" t="s">
        <v>320</v>
      </c>
      <c r="G65" s="20" t="s">
        <v>1074</v>
      </c>
      <c r="H65" s="20"/>
      <c r="I65" s="20"/>
      <c r="J65" s="20" t="s">
        <v>1074</v>
      </c>
      <c r="K65" s="20" t="s">
        <v>1074</v>
      </c>
      <c r="L65" s="37">
        <v>8</v>
      </c>
      <c r="M65" s="38">
        <v>0</v>
      </c>
      <c r="N65" s="38">
        <v>0</v>
      </c>
      <c r="O65" s="38">
        <v>0</v>
      </c>
      <c r="P65" s="38">
        <v>0</v>
      </c>
      <c r="Q65" s="38">
        <f t="shared" si="0"/>
        <v>0</v>
      </c>
      <c r="R65" s="38">
        <v>0</v>
      </c>
      <c r="S65" s="38">
        <v>0</v>
      </c>
      <c r="T65" s="38">
        <v>0</v>
      </c>
      <c r="U65" s="38">
        <v>0</v>
      </c>
      <c r="V65" s="38">
        <f t="shared" si="1"/>
        <v>0</v>
      </c>
    </row>
    <row r="66" spans="1:22" ht="18.75" customHeight="1">
      <c r="A66" s="37">
        <v>62</v>
      </c>
      <c r="B66" s="37">
        <v>1090</v>
      </c>
      <c r="C66" s="37" t="s">
        <v>280</v>
      </c>
      <c r="D66" s="48">
        <v>0.33333333333333331</v>
      </c>
      <c r="E66" s="48">
        <v>0.75</v>
      </c>
      <c r="F66" s="39" t="s">
        <v>320</v>
      </c>
      <c r="G66" s="20"/>
      <c r="H66" s="20"/>
      <c r="I66" s="20"/>
      <c r="J66" s="20"/>
      <c r="K66" s="20" t="s">
        <v>1074</v>
      </c>
      <c r="L66" s="37"/>
      <c r="M66" s="38">
        <v>0</v>
      </c>
      <c r="N66" s="38">
        <v>0</v>
      </c>
      <c r="O66" s="38">
        <v>0</v>
      </c>
      <c r="P66" s="38">
        <v>0</v>
      </c>
      <c r="Q66" s="38">
        <f t="shared" si="0"/>
        <v>0</v>
      </c>
      <c r="R66" s="38">
        <v>180</v>
      </c>
      <c r="S66" s="38">
        <v>0</v>
      </c>
      <c r="T66" s="38">
        <v>0</v>
      </c>
      <c r="U66" s="38">
        <v>0</v>
      </c>
      <c r="V66" s="38">
        <f t="shared" si="1"/>
        <v>180</v>
      </c>
    </row>
    <row r="67" spans="1:22" ht="18.75" customHeight="1">
      <c r="A67" s="37">
        <v>63</v>
      </c>
      <c r="B67" s="37">
        <v>1091</v>
      </c>
      <c r="C67" s="37" t="s">
        <v>281</v>
      </c>
      <c r="D67" s="48">
        <v>0.33333333333333331</v>
      </c>
      <c r="E67" s="48">
        <v>0.75</v>
      </c>
      <c r="F67" s="39" t="s">
        <v>320</v>
      </c>
      <c r="G67" s="20"/>
      <c r="H67" s="20"/>
      <c r="I67" s="20"/>
      <c r="J67" s="20"/>
      <c r="K67" s="20"/>
      <c r="L67" s="37"/>
      <c r="M67" s="38">
        <v>0</v>
      </c>
      <c r="N67" s="38">
        <v>0</v>
      </c>
      <c r="O67" s="38">
        <v>0</v>
      </c>
      <c r="P67" s="38">
        <v>0</v>
      </c>
      <c r="Q67" s="38">
        <f t="shared" si="0"/>
        <v>0</v>
      </c>
      <c r="R67" s="38">
        <v>0</v>
      </c>
      <c r="S67" s="38">
        <v>0</v>
      </c>
      <c r="T67" s="38">
        <v>0</v>
      </c>
      <c r="U67" s="38">
        <v>0</v>
      </c>
      <c r="V67" s="38">
        <f t="shared" si="1"/>
        <v>0</v>
      </c>
    </row>
    <row r="68" spans="1:22" ht="18.75" customHeight="1">
      <c r="A68" s="37">
        <v>64</v>
      </c>
      <c r="B68" s="37">
        <v>1092</v>
      </c>
      <c r="C68" s="37" t="s">
        <v>282</v>
      </c>
      <c r="D68" s="48">
        <v>0.33333333333333331</v>
      </c>
      <c r="E68" s="48">
        <v>0.75</v>
      </c>
      <c r="F68" s="39" t="s">
        <v>320</v>
      </c>
      <c r="G68" s="20"/>
      <c r="H68" s="20"/>
      <c r="I68" s="20"/>
      <c r="J68" s="20"/>
      <c r="K68" s="20" t="s">
        <v>1074</v>
      </c>
      <c r="L68" s="37">
        <v>34</v>
      </c>
      <c r="M68" s="38">
        <v>0</v>
      </c>
      <c r="N68" s="38">
        <v>0</v>
      </c>
      <c r="O68" s="38">
        <v>0</v>
      </c>
      <c r="P68" s="38">
        <v>0</v>
      </c>
      <c r="Q68" s="38">
        <f t="shared" si="0"/>
        <v>0</v>
      </c>
      <c r="R68" s="38">
        <v>0</v>
      </c>
      <c r="S68" s="38">
        <v>0</v>
      </c>
      <c r="T68" s="38">
        <v>0</v>
      </c>
      <c r="U68" s="38">
        <v>0</v>
      </c>
      <c r="V68" s="38">
        <f t="shared" si="1"/>
        <v>0</v>
      </c>
    </row>
    <row r="69" spans="1:22" ht="18.75" customHeight="1">
      <c r="A69" s="37">
        <v>65</v>
      </c>
      <c r="B69" s="37">
        <v>1093</v>
      </c>
      <c r="C69" s="37" t="s">
        <v>283</v>
      </c>
      <c r="D69" s="48">
        <v>0.33333333333333331</v>
      </c>
      <c r="E69" s="48">
        <v>0.75</v>
      </c>
      <c r="F69" s="39" t="s">
        <v>320</v>
      </c>
      <c r="G69" s="20" t="s">
        <v>1074</v>
      </c>
      <c r="H69" s="20"/>
      <c r="I69" s="20"/>
      <c r="J69" s="20"/>
      <c r="K69" s="20" t="s">
        <v>1074</v>
      </c>
      <c r="L69" s="37">
        <v>20</v>
      </c>
      <c r="M69" s="38">
        <v>0</v>
      </c>
      <c r="N69" s="38">
        <v>0</v>
      </c>
      <c r="O69" s="38">
        <v>0</v>
      </c>
      <c r="P69" s="38">
        <v>0</v>
      </c>
      <c r="Q69" s="38">
        <f t="shared" ref="Q69:Q132" si="2">SUM(M69:P69)</f>
        <v>0</v>
      </c>
      <c r="R69" s="38">
        <v>0</v>
      </c>
      <c r="S69" s="38">
        <v>0</v>
      </c>
      <c r="T69" s="38">
        <v>0</v>
      </c>
      <c r="U69" s="38">
        <v>0</v>
      </c>
      <c r="V69" s="38">
        <f t="shared" ref="V69:V132" si="3">SUM(R69:U69)</f>
        <v>0</v>
      </c>
    </row>
    <row r="70" spans="1:22" ht="18.75" customHeight="1">
      <c r="A70" s="37">
        <v>66</v>
      </c>
      <c r="B70" s="37">
        <v>1094</v>
      </c>
      <c r="C70" s="37" t="s">
        <v>1133</v>
      </c>
      <c r="D70" s="48">
        <v>0.33333333333333331</v>
      </c>
      <c r="E70" s="48">
        <v>0.75</v>
      </c>
      <c r="F70" s="39" t="s">
        <v>320</v>
      </c>
      <c r="G70" s="20"/>
      <c r="H70" s="20"/>
      <c r="I70" s="20"/>
      <c r="J70" s="20"/>
      <c r="K70" s="20"/>
      <c r="L70" s="37"/>
      <c r="M70" s="38">
        <v>0</v>
      </c>
      <c r="N70" s="38">
        <v>0</v>
      </c>
      <c r="O70" s="38">
        <v>0</v>
      </c>
      <c r="P70" s="38">
        <v>0</v>
      </c>
      <c r="Q70" s="38">
        <f t="shared" si="2"/>
        <v>0</v>
      </c>
      <c r="R70" s="38">
        <v>0</v>
      </c>
      <c r="S70" s="38">
        <v>0</v>
      </c>
      <c r="T70" s="38">
        <v>0</v>
      </c>
      <c r="U70" s="38">
        <v>0</v>
      </c>
      <c r="V70" s="38">
        <f t="shared" si="3"/>
        <v>0</v>
      </c>
    </row>
    <row r="71" spans="1:22" ht="18.75" customHeight="1">
      <c r="A71" s="37">
        <v>67</v>
      </c>
      <c r="B71" s="37">
        <v>1095</v>
      </c>
      <c r="C71" s="37" t="s">
        <v>1134</v>
      </c>
      <c r="D71" s="48">
        <v>0.33333333333333331</v>
      </c>
      <c r="E71" s="48">
        <v>0.75</v>
      </c>
      <c r="F71" s="39" t="s">
        <v>320</v>
      </c>
      <c r="G71" s="20"/>
      <c r="H71" s="20"/>
      <c r="I71" s="20"/>
      <c r="J71" s="20"/>
      <c r="K71" s="20" t="s">
        <v>1074</v>
      </c>
      <c r="L71" s="37"/>
      <c r="M71" s="38">
        <v>0</v>
      </c>
      <c r="N71" s="38">
        <v>0</v>
      </c>
      <c r="O71" s="38">
        <v>0</v>
      </c>
      <c r="P71" s="38">
        <v>0</v>
      </c>
      <c r="Q71" s="38">
        <f t="shared" si="2"/>
        <v>0</v>
      </c>
      <c r="R71" s="38">
        <v>0</v>
      </c>
      <c r="S71" s="38">
        <v>0</v>
      </c>
      <c r="T71" s="38">
        <v>0</v>
      </c>
      <c r="U71" s="38">
        <v>0</v>
      </c>
      <c r="V71" s="38">
        <f t="shared" si="3"/>
        <v>0</v>
      </c>
    </row>
    <row r="72" spans="1:22" ht="18.75" customHeight="1">
      <c r="A72" s="37">
        <v>68</v>
      </c>
      <c r="B72" s="37">
        <v>1096</v>
      </c>
      <c r="C72" s="37" t="s">
        <v>1135</v>
      </c>
      <c r="D72" s="48">
        <v>0.33333333333333331</v>
      </c>
      <c r="E72" s="48">
        <v>0.75</v>
      </c>
      <c r="F72" s="39" t="s">
        <v>320</v>
      </c>
      <c r="G72" s="20"/>
      <c r="H72" s="20"/>
      <c r="I72" s="20"/>
      <c r="J72" s="20"/>
      <c r="K72" s="20"/>
      <c r="L72" s="37"/>
      <c r="M72" s="38">
        <v>0</v>
      </c>
      <c r="N72" s="38">
        <v>0</v>
      </c>
      <c r="O72" s="38">
        <v>0</v>
      </c>
      <c r="P72" s="38">
        <v>0</v>
      </c>
      <c r="Q72" s="38">
        <f t="shared" si="2"/>
        <v>0</v>
      </c>
      <c r="R72" s="38">
        <v>0</v>
      </c>
      <c r="S72" s="38">
        <v>0</v>
      </c>
      <c r="T72" s="38">
        <v>0</v>
      </c>
      <c r="U72" s="38">
        <v>0</v>
      </c>
      <c r="V72" s="38">
        <f t="shared" si="3"/>
        <v>0</v>
      </c>
    </row>
    <row r="73" spans="1:22" ht="18.75" customHeight="1">
      <c r="A73" s="37">
        <v>69</v>
      </c>
      <c r="B73" s="37">
        <v>1098</v>
      </c>
      <c r="C73" s="37" t="s">
        <v>1137</v>
      </c>
      <c r="D73" s="48">
        <v>0.33333333333333331</v>
      </c>
      <c r="E73" s="48">
        <v>0.75</v>
      </c>
      <c r="F73" s="39" t="s">
        <v>320</v>
      </c>
      <c r="G73" s="20"/>
      <c r="H73" s="20"/>
      <c r="I73" s="20"/>
      <c r="J73" s="20"/>
      <c r="K73" s="20"/>
      <c r="L73" s="37"/>
      <c r="M73" s="38">
        <v>0</v>
      </c>
      <c r="N73" s="38">
        <v>0</v>
      </c>
      <c r="O73" s="38">
        <v>0</v>
      </c>
      <c r="P73" s="38">
        <v>0</v>
      </c>
      <c r="Q73" s="38">
        <f t="shared" si="2"/>
        <v>0</v>
      </c>
      <c r="R73" s="38">
        <v>0</v>
      </c>
      <c r="S73" s="38">
        <v>0</v>
      </c>
      <c r="T73" s="38">
        <v>0</v>
      </c>
      <c r="U73" s="38">
        <v>0</v>
      </c>
      <c r="V73" s="38">
        <f t="shared" si="3"/>
        <v>0</v>
      </c>
    </row>
    <row r="74" spans="1:22" ht="18.75" customHeight="1">
      <c r="A74" s="37">
        <v>70</v>
      </c>
      <c r="B74" s="37">
        <v>1099</v>
      </c>
      <c r="C74" s="37" t="s">
        <v>289</v>
      </c>
      <c r="D74" s="48">
        <v>0.35416666666666669</v>
      </c>
      <c r="E74" s="48">
        <v>0.91666666666666663</v>
      </c>
      <c r="F74" s="39" t="s">
        <v>303</v>
      </c>
      <c r="G74" s="20" t="s">
        <v>1074</v>
      </c>
      <c r="H74" s="20"/>
      <c r="I74" s="20"/>
      <c r="J74" s="20" t="s">
        <v>1074</v>
      </c>
      <c r="K74" s="20" t="s">
        <v>1074</v>
      </c>
      <c r="L74" s="37">
        <v>92</v>
      </c>
      <c r="M74" s="38">
        <v>189</v>
      </c>
      <c r="N74" s="38">
        <v>8</v>
      </c>
      <c r="O74" s="38">
        <v>203</v>
      </c>
      <c r="P74" s="38">
        <v>0</v>
      </c>
      <c r="Q74" s="38">
        <f t="shared" si="2"/>
        <v>400</v>
      </c>
      <c r="R74" s="38">
        <v>231</v>
      </c>
      <c r="S74" s="38">
        <v>7</v>
      </c>
      <c r="T74" s="38">
        <v>175</v>
      </c>
      <c r="U74" s="38">
        <v>0</v>
      </c>
      <c r="V74" s="38">
        <f t="shared" si="3"/>
        <v>413</v>
      </c>
    </row>
    <row r="75" spans="1:22" ht="18.75" customHeight="1">
      <c r="A75" s="37">
        <v>71</v>
      </c>
      <c r="B75" s="37">
        <v>1102</v>
      </c>
      <c r="C75" s="37" t="s">
        <v>13</v>
      </c>
      <c r="D75" s="48">
        <v>0.375</v>
      </c>
      <c r="E75" s="48">
        <v>0.91666666666666663</v>
      </c>
      <c r="F75" s="39" t="s">
        <v>407</v>
      </c>
      <c r="G75" s="20" t="s">
        <v>1074</v>
      </c>
      <c r="H75" s="20"/>
      <c r="I75" s="20"/>
      <c r="J75" s="20" t="s">
        <v>1074</v>
      </c>
      <c r="K75" s="20" t="s">
        <v>1074</v>
      </c>
      <c r="L75" s="37">
        <v>96</v>
      </c>
      <c r="M75" s="38">
        <v>0</v>
      </c>
      <c r="N75" s="38">
        <v>2840</v>
      </c>
      <c r="O75" s="38">
        <v>0</v>
      </c>
      <c r="P75" s="38">
        <v>408</v>
      </c>
      <c r="Q75" s="38">
        <f t="shared" si="2"/>
        <v>3248</v>
      </c>
      <c r="R75" s="38">
        <v>2950</v>
      </c>
      <c r="S75" s="38">
        <v>115</v>
      </c>
      <c r="T75" s="38">
        <v>1619</v>
      </c>
      <c r="U75" s="38">
        <v>0</v>
      </c>
      <c r="V75" s="38">
        <f t="shared" si="3"/>
        <v>4684</v>
      </c>
    </row>
    <row r="76" spans="1:22" ht="18.75" customHeight="1">
      <c r="A76" s="37">
        <v>72</v>
      </c>
      <c r="B76" s="37">
        <v>1104</v>
      </c>
      <c r="C76" s="37" t="s">
        <v>14</v>
      </c>
      <c r="D76" s="48">
        <v>0.35416666666666669</v>
      </c>
      <c r="E76" s="48">
        <v>0.71875</v>
      </c>
      <c r="F76" s="39" t="s">
        <v>303</v>
      </c>
      <c r="G76" s="20"/>
      <c r="H76" s="20"/>
      <c r="I76" s="20"/>
      <c r="J76" s="20"/>
      <c r="K76" s="20"/>
      <c r="L76" s="37">
        <v>110</v>
      </c>
      <c r="M76" s="38">
        <v>1284</v>
      </c>
      <c r="N76" s="38">
        <v>152</v>
      </c>
      <c r="O76" s="38">
        <v>114</v>
      </c>
      <c r="P76" s="38">
        <v>0</v>
      </c>
      <c r="Q76" s="38">
        <f t="shared" si="2"/>
        <v>1550</v>
      </c>
      <c r="R76" s="38">
        <v>1225</v>
      </c>
      <c r="S76" s="38">
        <v>104</v>
      </c>
      <c r="T76" s="38">
        <v>106</v>
      </c>
      <c r="U76" s="38">
        <v>0</v>
      </c>
      <c r="V76" s="38">
        <f t="shared" si="3"/>
        <v>1435</v>
      </c>
    </row>
    <row r="77" spans="1:22" ht="18.75" customHeight="1">
      <c r="A77" s="37">
        <v>73</v>
      </c>
      <c r="B77" s="37">
        <v>1109</v>
      </c>
      <c r="C77" s="37" t="s">
        <v>18</v>
      </c>
      <c r="D77" s="48">
        <v>0.375</v>
      </c>
      <c r="E77" s="48">
        <v>0.91666666666666663</v>
      </c>
      <c r="F77" s="39" t="s">
        <v>320</v>
      </c>
      <c r="G77" s="20"/>
      <c r="H77" s="20"/>
      <c r="I77" s="20"/>
      <c r="J77" s="20"/>
      <c r="K77" s="20"/>
      <c r="L77" s="37"/>
      <c r="M77" s="38">
        <v>0</v>
      </c>
      <c r="N77" s="38">
        <v>0</v>
      </c>
      <c r="O77" s="38">
        <v>0</v>
      </c>
      <c r="P77" s="38">
        <v>0</v>
      </c>
      <c r="Q77" s="38">
        <f t="shared" si="2"/>
        <v>0</v>
      </c>
      <c r="R77" s="38">
        <v>0</v>
      </c>
      <c r="S77" s="38">
        <v>0</v>
      </c>
      <c r="T77" s="38">
        <v>0</v>
      </c>
      <c r="U77" s="38">
        <v>0</v>
      </c>
      <c r="V77" s="38">
        <f t="shared" si="3"/>
        <v>0</v>
      </c>
    </row>
    <row r="78" spans="1:22" ht="18.75" customHeight="1">
      <c r="A78" s="37">
        <v>74</v>
      </c>
      <c r="B78" s="37">
        <v>1110</v>
      </c>
      <c r="C78" s="37" t="s">
        <v>20</v>
      </c>
      <c r="D78" s="48">
        <v>0.375</v>
      </c>
      <c r="E78" s="48">
        <v>0.91666666666666663</v>
      </c>
      <c r="F78" s="39" t="s">
        <v>320</v>
      </c>
      <c r="G78" s="20" t="s">
        <v>1074</v>
      </c>
      <c r="H78" s="20"/>
      <c r="I78" s="20"/>
      <c r="J78" s="20"/>
      <c r="K78" s="20"/>
      <c r="L78" s="37"/>
      <c r="M78" s="38">
        <v>0</v>
      </c>
      <c r="N78" s="38">
        <v>0</v>
      </c>
      <c r="O78" s="38">
        <v>0</v>
      </c>
      <c r="P78" s="38">
        <v>0</v>
      </c>
      <c r="Q78" s="38">
        <f t="shared" si="2"/>
        <v>0</v>
      </c>
      <c r="R78" s="38">
        <v>0</v>
      </c>
      <c r="S78" s="38">
        <v>0</v>
      </c>
      <c r="T78" s="38">
        <v>0</v>
      </c>
      <c r="U78" s="38">
        <v>0</v>
      </c>
      <c r="V78" s="38">
        <f t="shared" si="3"/>
        <v>0</v>
      </c>
    </row>
    <row r="79" spans="1:22" ht="18.75" customHeight="1">
      <c r="A79" s="37">
        <v>75</v>
      </c>
      <c r="B79" s="37">
        <v>1111</v>
      </c>
      <c r="C79" s="37" t="s">
        <v>21</v>
      </c>
      <c r="D79" s="48">
        <v>0.375</v>
      </c>
      <c r="E79" s="48">
        <v>0.79166666666666663</v>
      </c>
      <c r="F79" s="39" t="s">
        <v>320</v>
      </c>
      <c r="G79" s="20"/>
      <c r="H79" s="20"/>
      <c r="I79" s="20"/>
      <c r="J79" s="20"/>
      <c r="K79" s="20"/>
      <c r="L79" s="37"/>
      <c r="M79" s="38">
        <v>0</v>
      </c>
      <c r="N79" s="38">
        <v>0</v>
      </c>
      <c r="O79" s="38">
        <v>0</v>
      </c>
      <c r="P79" s="38">
        <v>0</v>
      </c>
      <c r="Q79" s="38">
        <f t="shared" si="2"/>
        <v>0</v>
      </c>
      <c r="R79" s="38">
        <v>0</v>
      </c>
      <c r="S79" s="38">
        <v>0</v>
      </c>
      <c r="T79" s="38">
        <v>0</v>
      </c>
      <c r="U79" s="38">
        <v>0</v>
      </c>
      <c r="V79" s="38">
        <f t="shared" si="3"/>
        <v>0</v>
      </c>
    </row>
    <row r="80" spans="1:22" ht="18.75" customHeight="1">
      <c r="A80" s="37">
        <v>76</v>
      </c>
      <c r="B80" s="37">
        <v>1112</v>
      </c>
      <c r="C80" s="37" t="s">
        <v>22</v>
      </c>
      <c r="D80" s="48">
        <v>0.375</v>
      </c>
      <c r="E80" s="48">
        <v>0.91666666666666663</v>
      </c>
      <c r="F80" s="39" t="s">
        <v>320</v>
      </c>
      <c r="G80" s="20" t="s">
        <v>1074</v>
      </c>
      <c r="H80" s="20"/>
      <c r="I80" s="20"/>
      <c r="J80" s="20"/>
      <c r="K80" s="20"/>
      <c r="L80" s="37"/>
      <c r="M80" s="38">
        <v>0</v>
      </c>
      <c r="N80" s="38">
        <v>0</v>
      </c>
      <c r="O80" s="38">
        <v>0</v>
      </c>
      <c r="P80" s="38">
        <v>0</v>
      </c>
      <c r="Q80" s="38">
        <f t="shared" si="2"/>
        <v>0</v>
      </c>
      <c r="R80" s="38">
        <v>0</v>
      </c>
      <c r="S80" s="38">
        <v>0</v>
      </c>
      <c r="T80" s="38">
        <v>0</v>
      </c>
      <c r="U80" s="38">
        <v>0</v>
      </c>
      <c r="V80" s="38">
        <f t="shared" si="3"/>
        <v>0</v>
      </c>
    </row>
    <row r="81" spans="1:22" ht="18.75" customHeight="1">
      <c r="A81" s="37">
        <v>77</v>
      </c>
      <c r="B81" s="37">
        <v>1119</v>
      </c>
      <c r="C81" s="37" t="s">
        <v>1138</v>
      </c>
      <c r="D81" s="48">
        <v>0.375</v>
      </c>
      <c r="E81" s="48">
        <v>0.91666666666666663</v>
      </c>
      <c r="F81" s="39" t="s">
        <v>320</v>
      </c>
      <c r="G81" s="20"/>
      <c r="H81" s="20"/>
      <c r="I81" s="20"/>
      <c r="J81" s="20"/>
      <c r="K81" s="20"/>
      <c r="L81" s="37"/>
      <c r="M81" s="38">
        <v>0</v>
      </c>
      <c r="N81" s="38">
        <v>0</v>
      </c>
      <c r="O81" s="38">
        <v>0</v>
      </c>
      <c r="P81" s="38">
        <v>0</v>
      </c>
      <c r="Q81" s="38">
        <f t="shared" si="2"/>
        <v>0</v>
      </c>
      <c r="R81" s="38">
        <v>0</v>
      </c>
      <c r="S81" s="38">
        <v>0</v>
      </c>
      <c r="T81" s="38">
        <v>0</v>
      </c>
      <c r="U81" s="38">
        <v>0</v>
      </c>
      <c r="V81" s="38">
        <f t="shared" si="3"/>
        <v>0</v>
      </c>
    </row>
    <row r="82" spans="1:22" ht="18.75" customHeight="1">
      <c r="A82" s="37">
        <v>78</v>
      </c>
      <c r="B82" s="37">
        <v>1121</v>
      </c>
      <c r="C82" s="37" t="s">
        <v>28</v>
      </c>
      <c r="D82" s="48">
        <v>0.375</v>
      </c>
      <c r="E82" s="48">
        <v>0.91666666666666663</v>
      </c>
      <c r="F82" s="39" t="s">
        <v>320</v>
      </c>
      <c r="G82" s="20"/>
      <c r="H82" s="20"/>
      <c r="I82" s="20"/>
      <c r="J82" s="20"/>
      <c r="K82" s="20"/>
      <c r="L82" s="37">
        <v>3</v>
      </c>
      <c r="M82" s="38">
        <v>0</v>
      </c>
      <c r="N82" s="38">
        <v>0</v>
      </c>
      <c r="O82" s="38">
        <v>0</v>
      </c>
      <c r="P82" s="38">
        <v>0</v>
      </c>
      <c r="Q82" s="38">
        <f t="shared" si="2"/>
        <v>0</v>
      </c>
      <c r="R82" s="38">
        <v>0</v>
      </c>
      <c r="S82" s="38">
        <v>0</v>
      </c>
      <c r="T82" s="38">
        <v>0</v>
      </c>
      <c r="U82" s="38">
        <v>0</v>
      </c>
      <c r="V82" s="38">
        <f t="shared" si="3"/>
        <v>0</v>
      </c>
    </row>
    <row r="83" spans="1:22" ht="18.75" customHeight="1">
      <c r="A83" s="37">
        <v>79</v>
      </c>
      <c r="B83" s="37">
        <v>1122</v>
      </c>
      <c r="C83" s="37" t="s">
        <v>29</v>
      </c>
      <c r="D83" s="48">
        <v>0.375</v>
      </c>
      <c r="E83" s="48">
        <v>0.875</v>
      </c>
      <c r="F83" s="39" t="s">
        <v>320</v>
      </c>
      <c r="G83" s="20"/>
      <c r="H83" s="20"/>
      <c r="I83" s="20"/>
      <c r="J83" s="20"/>
      <c r="K83" s="20"/>
      <c r="L83" s="37"/>
      <c r="M83" s="38">
        <v>0</v>
      </c>
      <c r="N83" s="38">
        <v>0</v>
      </c>
      <c r="O83" s="38">
        <v>0</v>
      </c>
      <c r="P83" s="38">
        <v>0</v>
      </c>
      <c r="Q83" s="38">
        <f t="shared" si="2"/>
        <v>0</v>
      </c>
      <c r="R83" s="38">
        <v>0</v>
      </c>
      <c r="S83" s="38">
        <v>0</v>
      </c>
      <c r="T83" s="38">
        <v>0</v>
      </c>
      <c r="U83" s="38">
        <v>0</v>
      </c>
      <c r="V83" s="38">
        <f t="shared" si="3"/>
        <v>0</v>
      </c>
    </row>
    <row r="84" spans="1:22" ht="18.75" customHeight="1">
      <c r="A84" s="37">
        <v>80</v>
      </c>
      <c r="B84" s="37">
        <v>1123</v>
      </c>
      <c r="C84" s="37" t="s">
        <v>30</v>
      </c>
      <c r="D84" s="48">
        <v>0.33333333333333331</v>
      </c>
      <c r="E84" s="48">
        <v>0.70833333333333337</v>
      </c>
      <c r="F84" s="39" t="s">
        <v>320</v>
      </c>
      <c r="G84" s="20"/>
      <c r="H84" s="20"/>
      <c r="I84" s="20"/>
      <c r="J84" s="20"/>
      <c r="K84" s="20"/>
      <c r="L84" s="37"/>
      <c r="M84" s="38">
        <v>0</v>
      </c>
      <c r="N84" s="38">
        <v>0</v>
      </c>
      <c r="O84" s="38">
        <v>0</v>
      </c>
      <c r="P84" s="38">
        <v>0</v>
      </c>
      <c r="Q84" s="38">
        <f t="shared" si="2"/>
        <v>0</v>
      </c>
      <c r="R84" s="38">
        <v>0</v>
      </c>
      <c r="S84" s="38">
        <v>0</v>
      </c>
      <c r="T84" s="38">
        <v>0</v>
      </c>
      <c r="U84" s="38">
        <v>0</v>
      </c>
      <c r="V84" s="38">
        <f t="shared" si="3"/>
        <v>0</v>
      </c>
    </row>
    <row r="85" spans="1:22" ht="18.75" customHeight="1">
      <c r="A85" s="37">
        <v>81</v>
      </c>
      <c r="B85" s="37">
        <v>1124</v>
      </c>
      <c r="C85" s="37" t="s">
        <v>31</v>
      </c>
      <c r="D85" s="48">
        <v>0.375</v>
      </c>
      <c r="E85" s="48">
        <v>0.79166666666666663</v>
      </c>
      <c r="F85" s="39" t="s">
        <v>320</v>
      </c>
      <c r="G85" s="20"/>
      <c r="H85" s="20"/>
      <c r="I85" s="20"/>
      <c r="J85" s="20"/>
      <c r="K85" s="20"/>
      <c r="L85" s="37"/>
      <c r="M85" s="38">
        <v>0</v>
      </c>
      <c r="N85" s="38">
        <v>0</v>
      </c>
      <c r="O85" s="38">
        <v>0</v>
      </c>
      <c r="P85" s="38">
        <v>0</v>
      </c>
      <c r="Q85" s="38">
        <f t="shared" si="2"/>
        <v>0</v>
      </c>
      <c r="R85" s="38">
        <v>0</v>
      </c>
      <c r="S85" s="38">
        <v>0</v>
      </c>
      <c r="T85" s="38">
        <v>0</v>
      </c>
      <c r="U85" s="38">
        <v>0</v>
      </c>
      <c r="V85" s="38">
        <f t="shared" si="3"/>
        <v>0</v>
      </c>
    </row>
    <row r="86" spans="1:22" ht="18.75" customHeight="1">
      <c r="A86" s="37">
        <v>82</v>
      </c>
      <c r="B86" s="37">
        <v>1125</v>
      </c>
      <c r="C86" s="37" t="s">
        <v>32</v>
      </c>
      <c r="D86" s="48">
        <v>0.25</v>
      </c>
      <c r="E86" s="48">
        <v>0.875</v>
      </c>
      <c r="F86" s="39" t="s">
        <v>320</v>
      </c>
      <c r="G86" s="20"/>
      <c r="H86" s="20"/>
      <c r="I86" s="20"/>
      <c r="J86" s="20"/>
      <c r="K86" s="20"/>
      <c r="L86" s="37"/>
      <c r="M86" s="38">
        <v>0</v>
      </c>
      <c r="N86" s="38">
        <v>0</v>
      </c>
      <c r="O86" s="38">
        <v>0</v>
      </c>
      <c r="P86" s="38">
        <v>0</v>
      </c>
      <c r="Q86" s="38">
        <f t="shared" si="2"/>
        <v>0</v>
      </c>
      <c r="R86" s="38">
        <v>0</v>
      </c>
      <c r="S86" s="38">
        <v>0</v>
      </c>
      <c r="T86" s="38">
        <v>0</v>
      </c>
      <c r="U86" s="38">
        <v>0</v>
      </c>
      <c r="V86" s="38">
        <f t="shared" si="3"/>
        <v>0</v>
      </c>
    </row>
    <row r="87" spans="1:22" ht="18.75" customHeight="1">
      <c r="A87" s="37">
        <v>83</v>
      </c>
      <c r="B87" s="37">
        <v>1126</v>
      </c>
      <c r="C87" s="37" t="s">
        <v>33</v>
      </c>
      <c r="D87" s="48">
        <v>0.25</v>
      </c>
      <c r="E87" s="48">
        <v>0.70833333333333337</v>
      </c>
      <c r="F87" s="39" t="s">
        <v>320</v>
      </c>
      <c r="G87" s="20"/>
      <c r="H87" s="20"/>
      <c r="I87" s="20"/>
      <c r="J87" s="20"/>
      <c r="K87" s="20"/>
      <c r="L87" s="37"/>
      <c r="M87" s="38">
        <v>0</v>
      </c>
      <c r="N87" s="38">
        <v>0</v>
      </c>
      <c r="O87" s="38">
        <v>0</v>
      </c>
      <c r="P87" s="38">
        <v>0</v>
      </c>
      <c r="Q87" s="38">
        <f t="shared" si="2"/>
        <v>0</v>
      </c>
      <c r="R87" s="38">
        <v>0</v>
      </c>
      <c r="S87" s="38">
        <v>0</v>
      </c>
      <c r="T87" s="38">
        <v>0</v>
      </c>
      <c r="U87" s="38">
        <v>0</v>
      </c>
      <c r="V87" s="38">
        <f t="shared" si="3"/>
        <v>0</v>
      </c>
    </row>
    <row r="88" spans="1:22" ht="18.75" customHeight="1">
      <c r="A88" s="37">
        <v>84</v>
      </c>
      <c r="B88" s="37">
        <v>1127</v>
      </c>
      <c r="C88" s="37" t="s">
        <v>34</v>
      </c>
      <c r="D88" s="48">
        <v>0.25</v>
      </c>
      <c r="E88" s="48">
        <v>0.91666666666666663</v>
      </c>
      <c r="F88" s="39" t="s">
        <v>320</v>
      </c>
      <c r="G88" s="20"/>
      <c r="H88" s="20"/>
      <c r="I88" s="20"/>
      <c r="J88" s="20"/>
      <c r="K88" s="20" t="s">
        <v>1074</v>
      </c>
      <c r="L88" s="37"/>
      <c r="M88" s="38">
        <v>0</v>
      </c>
      <c r="N88" s="38">
        <v>0</v>
      </c>
      <c r="O88" s="38">
        <v>0</v>
      </c>
      <c r="P88" s="38">
        <v>0</v>
      </c>
      <c r="Q88" s="38">
        <f t="shared" si="2"/>
        <v>0</v>
      </c>
      <c r="R88" s="38">
        <v>0</v>
      </c>
      <c r="S88" s="38">
        <v>0</v>
      </c>
      <c r="T88" s="38">
        <v>0</v>
      </c>
      <c r="U88" s="38">
        <v>0</v>
      </c>
      <c r="V88" s="38">
        <f t="shared" si="3"/>
        <v>0</v>
      </c>
    </row>
    <row r="89" spans="1:22" ht="18.75" customHeight="1">
      <c r="A89" s="37">
        <v>85</v>
      </c>
      <c r="B89" s="37">
        <v>1128</v>
      </c>
      <c r="C89" s="37" t="s">
        <v>35</v>
      </c>
      <c r="D89" s="48">
        <v>0.35416666666666669</v>
      </c>
      <c r="E89" s="48">
        <v>0.91666666666666663</v>
      </c>
      <c r="F89" s="39" t="s">
        <v>320</v>
      </c>
      <c r="G89" s="20"/>
      <c r="H89" s="20"/>
      <c r="I89" s="20"/>
      <c r="J89" s="20"/>
      <c r="K89" s="20"/>
      <c r="L89" s="37">
        <v>250</v>
      </c>
      <c r="M89" s="38">
        <v>0</v>
      </c>
      <c r="N89" s="38">
        <v>0</v>
      </c>
      <c r="O89" s="38">
        <v>0</v>
      </c>
      <c r="P89" s="38">
        <v>0</v>
      </c>
      <c r="Q89" s="38">
        <f t="shared" si="2"/>
        <v>0</v>
      </c>
      <c r="R89" s="38">
        <v>0</v>
      </c>
      <c r="S89" s="38">
        <v>0</v>
      </c>
      <c r="T89" s="38">
        <v>0</v>
      </c>
      <c r="U89" s="38">
        <v>0</v>
      </c>
      <c r="V89" s="38">
        <f t="shared" si="3"/>
        <v>0</v>
      </c>
    </row>
    <row r="90" spans="1:22" ht="18.75" customHeight="1">
      <c r="A90" s="37">
        <v>86</v>
      </c>
      <c r="B90" s="37">
        <v>1129</v>
      </c>
      <c r="C90" s="37" t="s">
        <v>36</v>
      </c>
      <c r="D90" s="48">
        <v>0.35416666666666669</v>
      </c>
      <c r="E90" s="48">
        <v>0.79166666666666663</v>
      </c>
      <c r="F90" s="39" t="s">
        <v>320</v>
      </c>
      <c r="G90" s="20"/>
      <c r="H90" s="20"/>
      <c r="I90" s="20"/>
      <c r="J90" s="20"/>
      <c r="K90" s="20"/>
      <c r="L90" s="37">
        <v>56</v>
      </c>
      <c r="M90" s="38">
        <v>0</v>
      </c>
      <c r="N90" s="38">
        <v>0</v>
      </c>
      <c r="O90" s="38">
        <v>0</v>
      </c>
      <c r="P90" s="38">
        <v>0</v>
      </c>
      <c r="Q90" s="38">
        <f t="shared" si="2"/>
        <v>0</v>
      </c>
      <c r="R90" s="38">
        <v>0</v>
      </c>
      <c r="S90" s="38">
        <v>0</v>
      </c>
      <c r="T90" s="38">
        <v>0</v>
      </c>
      <c r="U90" s="38">
        <v>0</v>
      </c>
      <c r="V90" s="38">
        <f t="shared" si="3"/>
        <v>0</v>
      </c>
    </row>
    <row r="91" spans="1:22" ht="18.75" customHeight="1">
      <c r="A91" s="37">
        <v>87</v>
      </c>
      <c r="B91" s="37">
        <v>1131</v>
      </c>
      <c r="C91" s="37" t="s">
        <v>38</v>
      </c>
      <c r="D91" s="48">
        <v>0.375</v>
      </c>
      <c r="E91" s="48">
        <v>0.91666666666666663</v>
      </c>
      <c r="F91" s="39" t="s">
        <v>320</v>
      </c>
      <c r="G91" s="20"/>
      <c r="H91" s="20"/>
      <c r="I91" s="20"/>
      <c r="J91" s="20"/>
      <c r="K91" s="20"/>
      <c r="L91" s="37">
        <v>20</v>
      </c>
      <c r="M91" s="38">
        <v>0</v>
      </c>
      <c r="N91" s="38">
        <v>0</v>
      </c>
      <c r="O91" s="38">
        <v>0</v>
      </c>
      <c r="P91" s="38">
        <v>0</v>
      </c>
      <c r="Q91" s="38">
        <f t="shared" si="2"/>
        <v>0</v>
      </c>
      <c r="R91" s="38">
        <v>0</v>
      </c>
      <c r="S91" s="38">
        <v>0</v>
      </c>
      <c r="T91" s="38">
        <v>0</v>
      </c>
      <c r="U91" s="38">
        <v>0</v>
      </c>
      <c r="V91" s="38">
        <f t="shared" si="3"/>
        <v>0</v>
      </c>
    </row>
    <row r="92" spans="1:22" ht="18.75" customHeight="1">
      <c r="A92" s="37">
        <v>88</v>
      </c>
      <c r="B92" s="37">
        <v>1132</v>
      </c>
      <c r="C92" s="37" t="s">
        <v>39</v>
      </c>
      <c r="D92" s="48">
        <v>0.375</v>
      </c>
      <c r="E92" s="48">
        <v>0.91666666666666663</v>
      </c>
      <c r="F92" s="39" t="s">
        <v>320</v>
      </c>
      <c r="G92" s="20"/>
      <c r="H92" s="20"/>
      <c r="I92" s="20"/>
      <c r="J92" s="20"/>
      <c r="K92" s="20"/>
      <c r="L92" s="37"/>
      <c r="M92" s="38">
        <v>0</v>
      </c>
      <c r="N92" s="38">
        <v>0</v>
      </c>
      <c r="O92" s="38">
        <v>0</v>
      </c>
      <c r="P92" s="38">
        <v>0</v>
      </c>
      <c r="Q92" s="38">
        <f t="shared" si="2"/>
        <v>0</v>
      </c>
      <c r="R92" s="38">
        <v>0</v>
      </c>
      <c r="S92" s="38">
        <v>0</v>
      </c>
      <c r="T92" s="38">
        <v>0</v>
      </c>
      <c r="U92" s="38">
        <v>0</v>
      </c>
      <c r="V92" s="38">
        <f t="shared" si="3"/>
        <v>0</v>
      </c>
    </row>
    <row r="93" spans="1:22" ht="18.75" customHeight="1">
      <c r="A93" s="37">
        <v>89</v>
      </c>
      <c r="B93" s="37">
        <v>1133</v>
      </c>
      <c r="C93" s="37" t="s">
        <v>40</v>
      </c>
      <c r="D93" s="48">
        <v>0.375</v>
      </c>
      <c r="E93" s="48">
        <v>0.91666666666666663</v>
      </c>
      <c r="F93" s="39" t="s">
        <v>320</v>
      </c>
      <c r="G93" s="20"/>
      <c r="H93" s="20"/>
      <c r="I93" s="20"/>
      <c r="J93" s="20"/>
      <c r="K93" s="20"/>
      <c r="L93" s="37"/>
      <c r="M93" s="38">
        <v>0</v>
      </c>
      <c r="N93" s="38">
        <v>0</v>
      </c>
      <c r="O93" s="38">
        <v>0</v>
      </c>
      <c r="P93" s="38">
        <v>0</v>
      </c>
      <c r="Q93" s="38">
        <f t="shared" si="2"/>
        <v>0</v>
      </c>
      <c r="R93" s="38">
        <v>0</v>
      </c>
      <c r="S93" s="38">
        <v>0</v>
      </c>
      <c r="T93" s="38">
        <v>0</v>
      </c>
      <c r="U93" s="38">
        <v>0</v>
      </c>
      <c r="V93" s="38">
        <f t="shared" si="3"/>
        <v>0</v>
      </c>
    </row>
    <row r="94" spans="1:22" ht="18.75" customHeight="1">
      <c r="A94" s="37">
        <v>90</v>
      </c>
      <c r="B94" s="37">
        <v>1134</v>
      </c>
      <c r="C94" s="37" t="s">
        <v>41</v>
      </c>
      <c r="D94" s="48">
        <v>0.375</v>
      </c>
      <c r="E94" s="48">
        <v>0.91666666666666663</v>
      </c>
      <c r="F94" s="39" t="s">
        <v>303</v>
      </c>
      <c r="G94" s="20"/>
      <c r="H94" s="20"/>
      <c r="I94" s="20"/>
      <c r="J94" s="20"/>
      <c r="K94" s="20"/>
      <c r="L94" s="37">
        <v>30</v>
      </c>
      <c r="M94" s="38">
        <v>0</v>
      </c>
      <c r="N94" s="38">
        <v>0</v>
      </c>
      <c r="O94" s="38">
        <v>0</v>
      </c>
      <c r="P94" s="38">
        <v>0</v>
      </c>
      <c r="Q94" s="38">
        <f t="shared" si="2"/>
        <v>0</v>
      </c>
      <c r="R94" s="38">
        <v>0</v>
      </c>
      <c r="S94" s="38">
        <v>0</v>
      </c>
      <c r="T94" s="38">
        <v>0</v>
      </c>
      <c r="U94" s="38">
        <v>0</v>
      </c>
      <c r="V94" s="38">
        <f t="shared" si="3"/>
        <v>0</v>
      </c>
    </row>
    <row r="95" spans="1:22" ht="18.75" customHeight="1">
      <c r="A95" s="37">
        <v>91</v>
      </c>
      <c r="B95" s="37">
        <v>1137</v>
      </c>
      <c r="C95" s="37" t="s">
        <v>42</v>
      </c>
      <c r="D95" s="48">
        <v>0.375</v>
      </c>
      <c r="E95" s="48">
        <v>0.91666666666666663</v>
      </c>
      <c r="F95" s="39" t="s">
        <v>303</v>
      </c>
      <c r="G95" s="20"/>
      <c r="H95" s="20"/>
      <c r="I95" s="20"/>
      <c r="J95" s="20"/>
      <c r="K95" s="20"/>
      <c r="L95" s="37">
        <v>5</v>
      </c>
      <c r="M95" s="38">
        <v>0</v>
      </c>
      <c r="N95" s="38">
        <v>0</v>
      </c>
      <c r="O95" s="38">
        <v>0</v>
      </c>
      <c r="P95" s="38">
        <v>0</v>
      </c>
      <c r="Q95" s="38">
        <f t="shared" si="2"/>
        <v>0</v>
      </c>
      <c r="R95" s="38">
        <v>0</v>
      </c>
      <c r="S95" s="38">
        <v>0</v>
      </c>
      <c r="T95" s="38">
        <v>0</v>
      </c>
      <c r="U95" s="38">
        <v>0</v>
      </c>
      <c r="V95" s="38">
        <f t="shared" si="3"/>
        <v>0</v>
      </c>
    </row>
    <row r="96" spans="1:22" ht="18.75" customHeight="1">
      <c r="A96" s="37">
        <v>92</v>
      </c>
      <c r="B96" s="37">
        <v>1141</v>
      </c>
      <c r="C96" s="37" t="s">
        <v>46</v>
      </c>
      <c r="D96" s="48">
        <v>0.375</v>
      </c>
      <c r="E96" s="48">
        <v>0.70833333333333337</v>
      </c>
      <c r="F96" s="39" t="s">
        <v>320</v>
      </c>
      <c r="G96" s="20" t="s">
        <v>1074</v>
      </c>
      <c r="H96" s="20"/>
      <c r="I96" s="20"/>
      <c r="J96" s="20"/>
      <c r="K96" s="20" t="s">
        <v>1074</v>
      </c>
      <c r="L96" s="37">
        <v>20</v>
      </c>
      <c r="M96" s="38">
        <v>0</v>
      </c>
      <c r="N96" s="38">
        <v>0</v>
      </c>
      <c r="O96" s="38">
        <v>0</v>
      </c>
      <c r="P96" s="38">
        <v>0</v>
      </c>
      <c r="Q96" s="38">
        <f t="shared" si="2"/>
        <v>0</v>
      </c>
      <c r="R96" s="38">
        <v>0</v>
      </c>
      <c r="S96" s="38">
        <v>0</v>
      </c>
      <c r="T96" s="38">
        <v>0</v>
      </c>
      <c r="U96" s="38">
        <v>0</v>
      </c>
      <c r="V96" s="38">
        <f t="shared" si="3"/>
        <v>0</v>
      </c>
    </row>
    <row r="97" spans="1:22" ht="18.75" customHeight="1">
      <c r="A97" s="37">
        <v>93</v>
      </c>
      <c r="B97" s="37">
        <v>1144</v>
      </c>
      <c r="C97" s="37" t="s">
        <v>49</v>
      </c>
      <c r="D97" s="48">
        <v>0.375</v>
      </c>
      <c r="E97" s="48">
        <v>0.75</v>
      </c>
      <c r="F97" s="39" t="s">
        <v>320</v>
      </c>
      <c r="G97" s="20"/>
      <c r="H97" s="20"/>
      <c r="I97" s="20"/>
      <c r="J97" s="20"/>
      <c r="K97" s="20"/>
      <c r="L97" s="37">
        <v>60</v>
      </c>
      <c r="M97" s="38">
        <v>2588</v>
      </c>
      <c r="N97" s="38">
        <v>847</v>
      </c>
      <c r="O97" s="38">
        <v>1511</v>
      </c>
      <c r="P97" s="38">
        <v>0</v>
      </c>
      <c r="Q97" s="38">
        <f t="shared" si="2"/>
        <v>4946</v>
      </c>
      <c r="R97" s="38">
        <v>0</v>
      </c>
      <c r="S97" s="38">
        <v>0</v>
      </c>
      <c r="T97" s="38">
        <v>0</v>
      </c>
      <c r="U97" s="38">
        <v>0</v>
      </c>
      <c r="V97" s="38">
        <f t="shared" si="3"/>
        <v>0</v>
      </c>
    </row>
    <row r="98" spans="1:22" ht="18.75" customHeight="1">
      <c r="A98" s="37">
        <v>94</v>
      </c>
      <c r="B98" s="37">
        <v>1145</v>
      </c>
      <c r="C98" s="37" t="s">
        <v>50</v>
      </c>
      <c r="D98" s="48">
        <v>0.29166666666666669</v>
      </c>
      <c r="E98" s="48">
        <v>0.875</v>
      </c>
      <c r="F98" s="39" t="s">
        <v>407</v>
      </c>
      <c r="G98" s="20"/>
      <c r="H98" s="20"/>
      <c r="I98" s="20"/>
      <c r="J98" s="20"/>
      <c r="K98" s="20" t="s">
        <v>1074</v>
      </c>
      <c r="L98" s="37">
        <v>144</v>
      </c>
      <c r="M98" s="38">
        <v>420</v>
      </c>
      <c r="N98" s="38">
        <v>1895</v>
      </c>
      <c r="O98" s="38">
        <v>0</v>
      </c>
      <c r="P98" s="38">
        <v>0</v>
      </c>
      <c r="Q98" s="38">
        <f t="shared" si="2"/>
        <v>2315</v>
      </c>
      <c r="R98" s="38">
        <v>401</v>
      </c>
      <c r="S98" s="38">
        <v>1930</v>
      </c>
      <c r="T98" s="38">
        <v>0</v>
      </c>
      <c r="U98" s="38">
        <v>0</v>
      </c>
      <c r="V98" s="38">
        <f t="shared" si="3"/>
        <v>2331</v>
      </c>
    </row>
    <row r="99" spans="1:22" ht="18.75" customHeight="1">
      <c r="A99" s="37">
        <v>95</v>
      </c>
      <c r="B99" s="37">
        <v>1154</v>
      </c>
      <c r="C99" s="37" t="s">
        <v>1139</v>
      </c>
      <c r="D99" s="39"/>
      <c r="E99" s="39"/>
      <c r="F99" s="39"/>
      <c r="G99" s="20" t="s">
        <v>1074</v>
      </c>
      <c r="H99" s="20"/>
      <c r="I99" s="20"/>
      <c r="J99" s="20" t="s">
        <v>1074</v>
      </c>
      <c r="K99" s="20" t="s">
        <v>1074</v>
      </c>
      <c r="L99" s="37"/>
      <c r="M99" s="38">
        <v>74</v>
      </c>
      <c r="N99" s="38">
        <v>0</v>
      </c>
      <c r="O99" s="38">
        <v>0</v>
      </c>
      <c r="P99" s="38">
        <v>0</v>
      </c>
      <c r="Q99" s="38">
        <f t="shared" si="2"/>
        <v>74</v>
      </c>
      <c r="R99" s="38">
        <v>0</v>
      </c>
      <c r="S99" s="38">
        <v>0</v>
      </c>
      <c r="T99" s="38">
        <v>0</v>
      </c>
      <c r="U99" s="38">
        <v>0</v>
      </c>
      <c r="V99" s="38">
        <f t="shared" si="3"/>
        <v>0</v>
      </c>
    </row>
    <row r="100" spans="1:22" ht="18.75" customHeight="1">
      <c r="A100" s="37">
        <v>96</v>
      </c>
      <c r="B100" s="37">
        <v>1158</v>
      </c>
      <c r="C100" s="37" t="s">
        <v>53</v>
      </c>
      <c r="D100" s="48">
        <v>0.375</v>
      </c>
      <c r="E100" s="48">
        <v>0.70833333333333337</v>
      </c>
      <c r="F100" s="39" t="s">
        <v>303</v>
      </c>
      <c r="G100" s="20"/>
      <c r="H100" s="20"/>
      <c r="I100" s="20"/>
      <c r="J100" s="20"/>
      <c r="K100" s="20" t="s">
        <v>1074</v>
      </c>
      <c r="L100" s="37">
        <v>17</v>
      </c>
      <c r="M100" s="38">
        <v>1554</v>
      </c>
      <c r="N100" s="38">
        <v>89</v>
      </c>
      <c r="O100" s="38">
        <v>0</v>
      </c>
      <c r="P100" s="38">
        <v>95</v>
      </c>
      <c r="Q100" s="38">
        <f t="shared" si="2"/>
        <v>1738</v>
      </c>
      <c r="R100" s="38">
        <v>1672</v>
      </c>
      <c r="S100" s="38">
        <v>88</v>
      </c>
      <c r="T100" s="38">
        <v>0</v>
      </c>
      <c r="U100" s="38">
        <v>20</v>
      </c>
      <c r="V100" s="38">
        <f t="shared" si="3"/>
        <v>1780</v>
      </c>
    </row>
    <row r="101" spans="1:22" ht="18.75" customHeight="1">
      <c r="A101" s="37">
        <v>97</v>
      </c>
      <c r="B101" s="37">
        <v>1161</v>
      </c>
      <c r="C101" s="37" t="s">
        <v>55</v>
      </c>
      <c r="D101" s="48">
        <v>0.35416666666666669</v>
      </c>
      <c r="E101" s="48">
        <v>0.72916666666666663</v>
      </c>
      <c r="F101" s="39" t="s">
        <v>303</v>
      </c>
      <c r="G101" s="20"/>
      <c r="H101" s="20"/>
      <c r="I101" s="20"/>
      <c r="J101" s="20"/>
      <c r="K101" s="20" t="s">
        <v>1074</v>
      </c>
      <c r="L101" s="37"/>
      <c r="M101" s="38">
        <v>2666</v>
      </c>
      <c r="N101" s="38">
        <v>1020</v>
      </c>
      <c r="O101" s="38">
        <v>2913</v>
      </c>
      <c r="P101" s="38">
        <v>0</v>
      </c>
      <c r="Q101" s="38">
        <f t="shared" si="2"/>
        <v>6599</v>
      </c>
      <c r="R101" s="38">
        <v>2730</v>
      </c>
      <c r="S101" s="38">
        <v>935</v>
      </c>
      <c r="T101" s="38">
        <v>3503</v>
      </c>
      <c r="U101" s="38">
        <v>0</v>
      </c>
      <c r="V101" s="38">
        <f t="shared" si="3"/>
        <v>7168</v>
      </c>
    </row>
    <row r="102" spans="1:22" ht="18.75" customHeight="1">
      <c r="A102" s="37">
        <v>98</v>
      </c>
      <c r="B102" s="37">
        <v>1162</v>
      </c>
      <c r="C102" s="37" t="s">
        <v>56</v>
      </c>
      <c r="D102" s="48">
        <v>0.35416666666666669</v>
      </c>
      <c r="E102" s="48">
        <v>0.72916666666666663</v>
      </c>
      <c r="F102" s="39" t="s">
        <v>320</v>
      </c>
      <c r="G102" s="20"/>
      <c r="H102" s="20"/>
      <c r="I102" s="20"/>
      <c r="J102" s="20"/>
      <c r="K102" s="20"/>
      <c r="L102" s="37">
        <v>2</v>
      </c>
      <c r="M102" s="38">
        <v>0</v>
      </c>
      <c r="N102" s="38">
        <v>0</v>
      </c>
      <c r="O102" s="38">
        <v>0</v>
      </c>
      <c r="P102" s="38">
        <v>0</v>
      </c>
      <c r="Q102" s="38">
        <f t="shared" si="2"/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f t="shared" si="3"/>
        <v>0</v>
      </c>
    </row>
    <row r="103" spans="1:22" ht="18.75" customHeight="1">
      <c r="A103" s="37">
        <v>99</v>
      </c>
      <c r="B103" s="37">
        <v>1167</v>
      </c>
      <c r="C103" s="37" t="s">
        <v>60</v>
      </c>
      <c r="D103" s="48">
        <v>0.35416666666666669</v>
      </c>
      <c r="E103" s="48">
        <v>0.91666666666666663</v>
      </c>
      <c r="F103" s="39" t="s">
        <v>303</v>
      </c>
      <c r="G103" s="20" t="s">
        <v>1074</v>
      </c>
      <c r="H103" s="20"/>
      <c r="I103" s="20"/>
      <c r="J103" s="20" t="s">
        <v>1074</v>
      </c>
      <c r="K103" s="20" t="s">
        <v>1074</v>
      </c>
      <c r="L103" s="37">
        <v>92</v>
      </c>
      <c r="M103" s="38">
        <v>969</v>
      </c>
      <c r="N103" s="38">
        <v>156</v>
      </c>
      <c r="O103" s="38">
        <v>406</v>
      </c>
      <c r="P103" s="38">
        <v>0</v>
      </c>
      <c r="Q103" s="38">
        <f t="shared" si="2"/>
        <v>1531</v>
      </c>
      <c r="R103" s="38">
        <v>0</v>
      </c>
      <c r="S103" s="38">
        <v>0</v>
      </c>
      <c r="T103" s="38">
        <v>0</v>
      </c>
      <c r="U103" s="38">
        <v>0</v>
      </c>
      <c r="V103" s="38">
        <f t="shared" si="3"/>
        <v>0</v>
      </c>
    </row>
    <row r="104" spans="1:22" ht="18.75" customHeight="1">
      <c r="A104" s="37">
        <v>100</v>
      </c>
      <c r="B104" s="37">
        <v>1168</v>
      </c>
      <c r="C104" s="37" t="s">
        <v>61</v>
      </c>
      <c r="D104" s="48">
        <v>0.34375</v>
      </c>
      <c r="E104" s="48">
        <v>0.71875</v>
      </c>
      <c r="F104" s="39" t="s">
        <v>303</v>
      </c>
      <c r="G104" s="20" t="s">
        <v>1074</v>
      </c>
      <c r="H104" s="20"/>
      <c r="I104" s="20"/>
      <c r="J104" s="20" t="s">
        <v>1074</v>
      </c>
      <c r="K104" s="20" t="s">
        <v>1074</v>
      </c>
      <c r="L104" s="37">
        <v>300</v>
      </c>
      <c r="M104" s="38">
        <v>0</v>
      </c>
      <c r="N104" s="38">
        <v>0</v>
      </c>
      <c r="O104" s="38">
        <v>0</v>
      </c>
      <c r="P104" s="38">
        <v>0</v>
      </c>
      <c r="Q104" s="38">
        <f t="shared" si="2"/>
        <v>0</v>
      </c>
      <c r="R104" s="38">
        <v>0</v>
      </c>
      <c r="S104" s="38">
        <v>0</v>
      </c>
      <c r="T104" s="38">
        <v>0</v>
      </c>
      <c r="U104" s="38">
        <v>0</v>
      </c>
      <c r="V104" s="38">
        <f t="shared" si="3"/>
        <v>0</v>
      </c>
    </row>
    <row r="105" spans="1:22" ht="18.75" customHeight="1">
      <c r="A105" s="37">
        <v>101</v>
      </c>
      <c r="B105" s="37">
        <v>1169</v>
      </c>
      <c r="C105" s="37" t="s">
        <v>62</v>
      </c>
      <c r="D105" s="48">
        <v>0.35416666666666669</v>
      </c>
      <c r="E105" s="48">
        <v>0.71875</v>
      </c>
      <c r="F105" s="39" t="s">
        <v>303</v>
      </c>
      <c r="G105" s="20"/>
      <c r="H105" s="20"/>
      <c r="I105" s="20"/>
      <c r="J105" s="20"/>
      <c r="K105" s="20" t="s">
        <v>1074</v>
      </c>
      <c r="L105" s="37">
        <v>109</v>
      </c>
      <c r="M105" s="38">
        <v>5325</v>
      </c>
      <c r="N105" s="38">
        <v>2379</v>
      </c>
      <c r="O105" s="38">
        <v>7409</v>
      </c>
      <c r="P105" s="38">
        <v>0</v>
      </c>
      <c r="Q105" s="38">
        <f t="shared" si="2"/>
        <v>15113</v>
      </c>
      <c r="R105" s="38">
        <v>5112</v>
      </c>
      <c r="S105" s="38">
        <v>2073</v>
      </c>
      <c r="T105" s="38">
        <v>6688</v>
      </c>
      <c r="U105" s="38">
        <v>0</v>
      </c>
      <c r="V105" s="38">
        <f t="shared" si="3"/>
        <v>13873</v>
      </c>
    </row>
    <row r="106" spans="1:22" ht="18.75" customHeight="1">
      <c r="A106" s="37">
        <v>102</v>
      </c>
      <c r="B106" s="37">
        <v>1170</v>
      </c>
      <c r="C106" s="37" t="s">
        <v>64</v>
      </c>
      <c r="D106" s="48">
        <v>0.35416666666666669</v>
      </c>
      <c r="E106" s="48">
        <v>0.91666666666666663</v>
      </c>
      <c r="F106" s="39" t="s">
        <v>303</v>
      </c>
      <c r="G106" s="20"/>
      <c r="H106" s="20"/>
      <c r="I106" s="20"/>
      <c r="J106" s="20" t="s">
        <v>1074</v>
      </c>
      <c r="K106" s="20" t="s">
        <v>1074</v>
      </c>
      <c r="L106" s="37">
        <v>50</v>
      </c>
      <c r="M106" s="38">
        <v>4029</v>
      </c>
      <c r="N106" s="38">
        <v>816</v>
      </c>
      <c r="O106" s="38">
        <v>1140</v>
      </c>
      <c r="P106" s="38">
        <v>0</v>
      </c>
      <c r="Q106" s="38">
        <f t="shared" si="2"/>
        <v>5985</v>
      </c>
      <c r="R106" s="38">
        <v>4260</v>
      </c>
      <c r="S106" s="38">
        <v>841</v>
      </c>
      <c r="T106" s="38">
        <v>1072</v>
      </c>
      <c r="U106" s="38">
        <v>0</v>
      </c>
      <c r="V106" s="38">
        <f t="shared" si="3"/>
        <v>6173</v>
      </c>
    </row>
    <row r="107" spans="1:22" ht="18.75" customHeight="1">
      <c r="A107" s="37">
        <v>103</v>
      </c>
      <c r="B107" s="37">
        <v>1173</v>
      </c>
      <c r="C107" s="37" t="s">
        <v>67</v>
      </c>
      <c r="D107" s="48">
        <v>0.375</v>
      </c>
      <c r="E107" s="48">
        <v>0.70833333333333337</v>
      </c>
      <c r="F107" s="39" t="s">
        <v>303</v>
      </c>
      <c r="G107" s="20" t="s">
        <v>1074</v>
      </c>
      <c r="H107" s="20"/>
      <c r="I107" s="20"/>
      <c r="J107" s="20"/>
      <c r="K107" s="20" t="s">
        <v>1074</v>
      </c>
      <c r="L107" s="37">
        <v>10</v>
      </c>
      <c r="M107" s="38">
        <v>633</v>
      </c>
      <c r="N107" s="38">
        <v>112</v>
      </c>
      <c r="O107" s="38">
        <v>136</v>
      </c>
      <c r="P107" s="38">
        <v>0</v>
      </c>
      <c r="Q107" s="38">
        <f t="shared" si="2"/>
        <v>881</v>
      </c>
      <c r="R107" s="38">
        <v>710</v>
      </c>
      <c r="S107" s="38">
        <v>122</v>
      </c>
      <c r="T107" s="38">
        <v>169</v>
      </c>
      <c r="U107" s="38">
        <v>0</v>
      </c>
      <c r="V107" s="38">
        <f t="shared" si="3"/>
        <v>1001</v>
      </c>
    </row>
    <row r="108" spans="1:22" ht="18.75" customHeight="1">
      <c r="A108" s="37">
        <v>104</v>
      </c>
      <c r="B108" s="37">
        <v>1175</v>
      </c>
      <c r="C108" s="37" t="s">
        <v>68</v>
      </c>
      <c r="D108" s="48">
        <v>0</v>
      </c>
      <c r="E108" s="48">
        <v>0.99930555555555556</v>
      </c>
      <c r="F108" s="39" t="s">
        <v>303</v>
      </c>
      <c r="G108" s="20"/>
      <c r="H108" s="20"/>
      <c r="I108" s="20"/>
      <c r="J108" s="20"/>
      <c r="K108" s="20"/>
      <c r="L108" s="37"/>
      <c r="M108" s="38">
        <v>0</v>
      </c>
      <c r="N108" s="38">
        <v>0</v>
      </c>
      <c r="O108" s="38">
        <v>0</v>
      </c>
      <c r="P108" s="38">
        <v>0</v>
      </c>
      <c r="Q108" s="38">
        <f t="shared" si="2"/>
        <v>0</v>
      </c>
      <c r="R108" s="38">
        <v>0</v>
      </c>
      <c r="S108" s="38">
        <v>0</v>
      </c>
      <c r="T108" s="38">
        <v>0</v>
      </c>
      <c r="U108" s="38">
        <v>0</v>
      </c>
      <c r="V108" s="38">
        <f t="shared" si="3"/>
        <v>0</v>
      </c>
    </row>
    <row r="109" spans="1:22" ht="18.75" customHeight="1">
      <c r="A109" s="37">
        <v>105</v>
      </c>
      <c r="B109" s="37">
        <v>1176</v>
      </c>
      <c r="C109" s="37" t="s">
        <v>69</v>
      </c>
      <c r="D109" s="48">
        <v>0</v>
      </c>
      <c r="E109" s="48">
        <v>0.99930555555555556</v>
      </c>
      <c r="F109" s="39" t="s">
        <v>303</v>
      </c>
      <c r="G109" s="20"/>
      <c r="H109" s="20"/>
      <c r="I109" s="20"/>
      <c r="J109" s="20"/>
      <c r="K109" s="20"/>
      <c r="L109" s="37"/>
      <c r="M109" s="38">
        <v>0</v>
      </c>
      <c r="N109" s="38">
        <v>0</v>
      </c>
      <c r="O109" s="38">
        <v>0</v>
      </c>
      <c r="P109" s="38">
        <v>0</v>
      </c>
      <c r="Q109" s="38">
        <f t="shared" si="2"/>
        <v>0</v>
      </c>
      <c r="R109" s="38">
        <v>0</v>
      </c>
      <c r="S109" s="38">
        <v>0</v>
      </c>
      <c r="T109" s="38">
        <v>0</v>
      </c>
      <c r="U109" s="38">
        <v>0</v>
      </c>
      <c r="V109" s="38">
        <f t="shared" si="3"/>
        <v>0</v>
      </c>
    </row>
    <row r="110" spans="1:22" ht="18.75" customHeight="1">
      <c r="A110" s="37">
        <v>106</v>
      </c>
      <c r="B110" s="37">
        <v>1177</v>
      </c>
      <c r="C110" s="37" t="s">
        <v>70</v>
      </c>
      <c r="D110" s="48">
        <v>0</v>
      </c>
      <c r="E110" s="48">
        <v>0.99930555555555556</v>
      </c>
      <c r="F110" s="39" t="s">
        <v>303</v>
      </c>
      <c r="G110" s="20"/>
      <c r="H110" s="20"/>
      <c r="I110" s="20"/>
      <c r="J110" s="20"/>
      <c r="K110" s="20"/>
      <c r="L110" s="37"/>
      <c r="M110" s="38">
        <v>0</v>
      </c>
      <c r="N110" s="38">
        <v>0</v>
      </c>
      <c r="O110" s="38">
        <v>0</v>
      </c>
      <c r="P110" s="38">
        <v>0</v>
      </c>
      <c r="Q110" s="38">
        <f t="shared" si="2"/>
        <v>0</v>
      </c>
      <c r="R110" s="38">
        <v>0</v>
      </c>
      <c r="S110" s="38">
        <v>0</v>
      </c>
      <c r="T110" s="38">
        <v>0</v>
      </c>
      <c r="U110" s="38">
        <v>0</v>
      </c>
      <c r="V110" s="38">
        <f t="shared" si="3"/>
        <v>0</v>
      </c>
    </row>
    <row r="111" spans="1:22" ht="18.75" customHeight="1">
      <c r="A111" s="37">
        <v>107</v>
      </c>
      <c r="B111" s="37">
        <v>1178</v>
      </c>
      <c r="C111" s="37" t="s">
        <v>71</v>
      </c>
      <c r="D111" s="48">
        <v>0</v>
      </c>
      <c r="E111" s="48">
        <v>0.99930555555555556</v>
      </c>
      <c r="F111" s="39" t="s">
        <v>303</v>
      </c>
      <c r="G111" s="20"/>
      <c r="H111" s="20"/>
      <c r="I111" s="20"/>
      <c r="J111" s="20"/>
      <c r="K111" s="20"/>
      <c r="L111" s="37"/>
      <c r="M111" s="38">
        <v>0</v>
      </c>
      <c r="N111" s="38">
        <v>0</v>
      </c>
      <c r="O111" s="38">
        <v>0</v>
      </c>
      <c r="P111" s="38">
        <v>0</v>
      </c>
      <c r="Q111" s="38">
        <f t="shared" si="2"/>
        <v>0</v>
      </c>
      <c r="R111" s="38">
        <v>0</v>
      </c>
      <c r="S111" s="38">
        <v>0</v>
      </c>
      <c r="T111" s="38">
        <v>0</v>
      </c>
      <c r="U111" s="38">
        <v>0</v>
      </c>
      <c r="V111" s="38">
        <f t="shared" si="3"/>
        <v>0</v>
      </c>
    </row>
    <row r="112" spans="1:22" ht="18.75" customHeight="1">
      <c r="A112" s="37">
        <v>108</v>
      </c>
      <c r="B112" s="37">
        <v>1179</v>
      </c>
      <c r="C112" s="37" t="s">
        <v>72</v>
      </c>
      <c r="D112" s="48">
        <v>0</v>
      </c>
      <c r="E112" s="48">
        <v>0.99930555555555556</v>
      </c>
      <c r="F112" s="39" t="s">
        <v>303</v>
      </c>
      <c r="G112" s="20"/>
      <c r="H112" s="20"/>
      <c r="I112" s="20"/>
      <c r="J112" s="20"/>
      <c r="K112" s="20"/>
      <c r="L112" s="37"/>
      <c r="M112" s="38">
        <v>0</v>
      </c>
      <c r="N112" s="38">
        <v>0</v>
      </c>
      <c r="O112" s="38">
        <v>0</v>
      </c>
      <c r="P112" s="38">
        <v>0</v>
      </c>
      <c r="Q112" s="38">
        <f t="shared" si="2"/>
        <v>0</v>
      </c>
      <c r="R112" s="38">
        <v>0</v>
      </c>
      <c r="S112" s="38">
        <v>0</v>
      </c>
      <c r="T112" s="38">
        <v>0</v>
      </c>
      <c r="U112" s="38">
        <v>0</v>
      </c>
      <c r="V112" s="38">
        <f t="shared" si="3"/>
        <v>0</v>
      </c>
    </row>
    <row r="113" spans="1:22" ht="18.75" customHeight="1">
      <c r="A113" s="37">
        <v>109</v>
      </c>
      <c r="B113" s="37">
        <v>1180</v>
      </c>
      <c r="C113" s="37" t="s">
        <v>74</v>
      </c>
      <c r="D113" s="48">
        <v>0</v>
      </c>
      <c r="E113" s="48">
        <v>0.99930555555555556</v>
      </c>
      <c r="F113" s="39" t="s">
        <v>303</v>
      </c>
      <c r="G113" s="20"/>
      <c r="H113" s="20"/>
      <c r="I113" s="20"/>
      <c r="J113" s="20"/>
      <c r="K113" s="20"/>
      <c r="L113" s="37"/>
      <c r="M113" s="38">
        <v>0</v>
      </c>
      <c r="N113" s="38">
        <v>0</v>
      </c>
      <c r="O113" s="38">
        <v>0</v>
      </c>
      <c r="P113" s="38">
        <v>0</v>
      </c>
      <c r="Q113" s="38">
        <f t="shared" si="2"/>
        <v>0</v>
      </c>
      <c r="R113" s="38">
        <v>0</v>
      </c>
      <c r="S113" s="38">
        <v>0</v>
      </c>
      <c r="T113" s="38">
        <v>0</v>
      </c>
      <c r="U113" s="38">
        <v>0</v>
      </c>
      <c r="V113" s="38">
        <f t="shared" si="3"/>
        <v>0</v>
      </c>
    </row>
    <row r="114" spans="1:22" ht="18.75" customHeight="1">
      <c r="A114" s="37">
        <v>110</v>
      </c>
      <c r="B114" s="37">
        <v>1181</v>
      </c>
      <c r="C114" s="37" t="s">
        <v>75</v>
      </c>
      <c r="D114" s="48">
        <v>0</v>
      </c>
      <c r="E114" s="48">
        <v>0.99930555555555556</v>
      </c>
      <c r="F114" s="39" t="s">
        <v>303</v>
      </c>
      <c r="G114" s="20"/>
      <c r="H114" s="20"/>
      <c r="I114" s="20"/>
      <c r="J114" s="20"/>
      <c r="K114" s="20"/>
      <c r="L114" s="37"/>
      <c r="M114" s="38">
        <v>0</v>
      </c>
      <c r="N114" s="38">
        <v>0</v>
      </c>
      <c r="O114" s="38">
        <v>0</v>
      </c>
      <c r="P114" s="38">
        <v>0</v>
      </c>
      <c r="Q114" s="38">
        <f t="shared" si="2"/>
        <v>0</v>
      </c>
      <c r="R114" s="38">
        <v>0</v>
      </c>
      <c r="S114" s="38">
        <v>0</v>
      </c>
      <c r="T114" s="38">
        <v>0</v>
      </c>
      <c r="U114" s="38">
        <v>0</v>
      </c>
      <c r="V114" s="38">
        <f t="shared" si="3"/>
        <v>0</v>
      </c>
    </row>
    <row r="115" spans="1:22" ht="18.75" customHeight="1">
      <c r="A115" s="37">
        <v>111</v>
      </c>
      <c r="B115" s="37">
        <v>1182</v>
      </c>
      <c r="C115" s="37" t="s">
        <v>76</v>
      </c>
      <c r="D115" s="48">
        <v>0</v>
      </c>
      <c r="E115" s="48">
        <v>0.99930555555555556</v>
      </c>
      <c r="F115" s="39" t="s">
        <v>303</v>
      </c>
      <c r="G115" s="20"/>
      <c r="H115" s="20"/>
      <c r="I115" s="20"/>
      <c r="J115" s="20"/>
      <c r="K115" s="20"/>
      <c r="L115" s="37"/>
      <c r="M115" s="38">
        <v>0</v>
      </c>
      <c r="N115" s="38">
        <v>0</v>
      </c>
      <c r="O115" s="38">
        <v>0</v>
      </c>
      <c r="P115" s="38">
        <v>0</v>
      </c>
      <c r="Q115" s="38">
        <f t="shared" si="2"/>
        <v>0</v>
      </c>
      <c r="R115" s="38">
        <v>0</v>
      </c>
      <c r="S115" s="38">
        <v>0</v>
      </c>
      <c r="T115" s="38">
        <v>0</v>
      </c>
      <c r="U115" s="38">
        <v>0</v>
      </c>
      <c r="V115" s="38">
        <f t="shared" si="3"/>
        <v>0</v>
      </c>
    </row>
    <row r="116" spans="1:22" ht="18.75" customHeight="1">
      <c r="A116" s="37">
        <v>112</v>
      </c>
      <c r="B116" s="37">
        <v>1183</v>
      </c>
      <c r="C116" s="37" t="s">
        <v>77</v>
      </c>
      <c r="D116" s="48">
        <v>0</v>
      </c>
      <c r="E116" s="48">
        <v>0.99930555555555556</v>
      </c>
      <c r="F116" s="39" t="s">
        <v>303</v>
      </c>
      <c r="G116" s="20"/>
      <c r="H116" s="20"/>
      <c r="I116" s="20"/>
      <c r="J116" s="20"/>
      <c r="K116" s="20"/>
      <c r="L116" s="37"/>
      <c r="M116" s="38">
        <v>0</v>
      </c>
      <c r="N116" s="38">
        <v>0</v>
      </c>
      <c r="O116" s="38">
        <v>0</v>
      </c>
      <c r="P116" s="38">
        <v>0</v>
      </c>
      <c r="Q116" s="38">
        <f t="shared" si="2"/>
        <v>0</v>
      </c>
      <c r="R116" s="38">
        <v>0</v>
      </c>
      <c r="S116" s="38">
        <v>0</v>
      </c>
      <c r="T116" s="38">
        <v>0</v>
      </c>
      <c r="U116" s="38">
        <v>0</v>
      </c>
      <c r="V116" s="38">
        <f t="shared" si="3"/>
        <v>0</v>
      </c>
    </row>
    <row r="117" spans="1:22" ht="18.75" customHeight="1">
      <c r="A117" s="37">
        <v>113</v>
      </c>
      <c r="B117" s="37">
        <v>1184</v>
      </c>
      <c r="C117" s="37" t="s">
        <v>78</v>
      </c>
      <c r="D117" s="48">
        <v>0</v>
      </c>
      <c r="E117" s="48">
        <v>0.99930555555555556</v>
      </c>
      <c r="F117" s="39" t="s">
        <v>303</v>
      </c>
      <c r="G117" s="20"/>
      <c r="H117" s="20"/>
      <c r="I117" s="20"/>
      <c r="J117" s="20"/>
      <c r="K117" s="20"/>
      <c r="L117" s="37"/>
      <c r="M117" s="38">
        <v>0</v>
      </c>
      <c r="N117" s="38">
        <v>0</v>
      </c>
      <c r="O117" s="38">
        <v>0</v>
      </c>
      <c r="P117" s="38">
        <v>0</v>
      </c>
      <c r="Q117" s="38">
        <f t="shared" si="2"/>
        <v>0</v>
      </c>
      <c r="R117" s="38">
        <v>0</v>
      </c>
      <c r="S117" s="38">
        <v>0</v>
      </c>
      <c r="T117" s="38">
        <v>0</v>
      </c>
      <c r="U117" s="38">
        <v>0</v>
      </c>
      <c r="V117" s="38">
        <f t="shared" si="3"/>
        <v>0</v>
      </c>
    </row>
    <row r="118" spans="1:22" ht="18.75" customHeight="1">
      <c r="A118" s="37">
        <v>114</v>
      </c>
      <c r="B118" s="37">
        <v>1185</v>
      </c>
      <c r="C118" s="37" t="s">
        <v>79</v>
      </c>
      <c r="D118" s="48">
        <v>0</v>
      </c>
      <c r="E118" s="48">
        <v>0.99930555555555556</v>
      </c>
      <c r="F118" s="39" t="s">
        <v>303</v>
      </c>
      <c r="G118" s="20"/>
      <c r="H118" s="20"/>
      <c r="I118" s="20"/>
      <c r="J118" s="20"/>
      <c r="K118" s="20"/>
      <c r="L118" s="37"/>
      <c r="M118" s="38">
        <v>0</v>
      </c>
      <c r="N118" s="38">
        <v>0</v>
      </c>
      <c r="O118" s="38">
        <v>0</v>
      </c>
      <c r="P118" s="38">
        <v>0</v>
      </c>
      <c r="Q118" s="38">
        <f t="shared" si="2"/>
        <v>0</v>
      </c>
      <c r="R118" s="38">
        <v>0</v>
      </c>
      <c r="S118" s="38">
        <v>0</v>
      </c>
      <c r="T118" s="38">
        <v>0</v>
      </c>
      <c r="U118" s="38">
        <v>0</v>
      </c>
      <c r="V118" s="38">
        <f t="shared" si="3"/>
        <v>0</v>
      </c>
    </row>
    <row r="119" spans="1:22" ht="18.75" customHeight="1">
      <c r="A119" s="37">
        <v>115</v>
      </c>
      <c r="B119" s="37">
        <v>1186</v>
      </c>
      <c r="C119" s="37" t="s">
        <v>80</v>
      </c>
      <c r="D119" s="48">
        <v>0</v>
      </c>
      <c r="E119" s="48">
        <v>0.99930555555555556</v>
      </c>
      <c r="F119" s="39" t="s">
        <v>303</v>
      </c>
      <c r="G119" s="20"/>
      <c r="H119" s="20"/>
      <c r="I119" s="20"/>
      <c r="J119" s="20"/>
      <c r="K119" s="20"/>
      <c r="L119" s="37"/>
      <c r="M119" s="38">
        <v>0</v>
      </c>
      <c r="N119" s="38">
        <v>0</v>
      </c>
      <c r="O119" s="38">
        <v>0</v>
      </c>
      <c r="P119" s="38">
        <v>0</v>
      </c>
      <c r="Q119" s="38">
        <f t="shared" si="2"/>
        <v>0</v>
      </c>
      <c r="R119" s="38">
        <v>0</v>
      </c>
      <c r="S119" s="38">
        <v>0</v>
      </c>
      <c r="T119" s="38">
        <v>0</v>
      </c>
      <c r="U119" s="38">
        <v>0</v>
      </c>
      <c r="V119" s="38">
        <f t="shared" si="3"/>
        <v>0</v>
      </c>
    </row>
    <row r="120" spans="1:22" ht="18.75" customHeight="1">
      <c r="A120" s="37">
        <v>116</v>
      </c>
      <c r="B120" s="37">
        <v>1187</v>
      </c>
      <c r="C120" s="37" t="s">
        <v>81</v>
      </c>
      <c r="D120" s="48">
        <v>0</v>
      </c>
      <c r="E120" s="48">
        <v>0.99930555555555556</v>
      </c>
      <c r="F120" s="39" t="s">
        <v>303</v>
      </c>
      <c r="G120" s="20"/>
      <c r="H120" s="20"/>
      <c r="I120" s="20"/>
      <c r="J120" s="20"/>
      <c r="K120" s="20"/>
      <c r="L120" s="37"/>
      <c r="M120" s="38">
        <v>0</v>
      </c>
      <c r="N120" s="38">
        <v>0</v>
      </c>
      <c r="O120" s="38">
        <v>0</v>
      </c>
      <c r="P120" s="38">
        <v>0</v>
      </c>
      <c r="Q120" s="38">
        <f t="shared" si="2"/>
        <v>0</v>
      </c>
      <c r="R120" s="38">
        <v>0</v>
      </c>
      <c r="S120" s="38">
        <v>0</v>
      </c>
      <c r="T120" s="38">
        <v>0</v>
      </c>
      <c r="U120" s="38">
        <v>0</v>
      </c>
      <c r="V120" s="38">
        <f t="shared" si="3"/>
        <v>0</v>
      </c>
    </row>
    <row r="121" spans="1:22" ht="18.75" customHeight="1">
      <c r="A121" s="37">
        <v>117</v>
      </c>
      <c r="B121" s="37">
        <v>1188</v>
      </c>
      <c r="C121" s="37" t="s">
        <v>82</v>
      </c>
      <c r="D121" s="48">
        <v>0</v>
      </c>
      <c r="E121" s="48">
        <v>0.99930555555555556</v>
      </c>
      <c r="F121" s="39" t="s">
        <v>303</v>
      </c>
      <c r="G121" s="20"/>
      <c r="H121" s="20"/>
      <c r="I121" s="20"/>
      <c r="J121" s="20"/>
      <c r="K121" s="20"/>
      <c r="L121" s="37"/>
      <c r="M121" s="38">
        <v>0</v>
      </c>
      <c r="N121" s="38">
        <v>0</v>
      </c>
      <c r="O121" s="38">
        <v>0</v>
      </c>
      <c r="P121" s="38">
        <v>0</v>
      </c>
      <c r="Q121" s="38">
        <f t="shared" si="2"/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f t="shared" si="3"/>
        <v>0</v>
      </c>
    </row>
    <row r="122" spans="1:22" ht="18.75" customHeight="1">
      <c r="A122" s="37">
        <v>118</v>
      </c>
      <c r="B122" s="37">
        <v>1189</v>
      </c>
      <c r="C122" s="37" t="s">
        <v>83</v>
      </c>
      <c r="D122" s="48">
        <v>0</v>
      </c>
      <c r="E122" s="48">
        <v>0.99930555555555556</v>
      </c>
      <c r="F122" s="39" t="s">
        <v>303</v>
      </c>
      <c r="G122" s="20"/>
      <c r="H122" s="20"/>
      <c r="I122" s="20"/>
      <c r="J122" s="20"/>
      <c r="K122" s="20"/>
      <c r="L122" s="37"/>
      <c r="M122" s="38">
        <v>0</v>
      </c>
      <c r="N122" s="38">
        <v>0</v>
      </c>
      <c r="O122" s="38">
        <v>0</v>
      </c>
      <c r="P122" s="38">
        <v>0</v>
      </c>
      <c r="Q122" s="38">
        <f t="shared" si="2"/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f t="shared" si="3"/>
        <v>0</v>
      </c>
    </row>
    <row r="123" spans="1:22" ht="18.75" customHeight="1">
      <c r="A123" s="37">
        <v>119</v>
      </c>
      <c r="B123" s="37">
        <v>1190</v>
      </c>
      <c r="C123" s="37" t="s">
        <v>85</v>
      </c>
      <c r="D123" s="48">
        <v>0</v>
      </c>
      <c r="E123" s="48">
        <v>0.99930555555555556</v>
      </c>
      <c r="F123" s="39" t="s">
        <v>303</v>
      </c>
      <c r="G123" s="20"/>
      <c r="H123" s="20"/>
      <c r="I123" s="20"/>
      <c r="J123" s="20"/>
      <c r="K123" s="20"/>
      <c r="L123" s="37"/>
      <c r="M123" s="38">
        <v>0</v>
      </c>
      <c r="N123" s="38">
        <v>0</v>
      </c>
      <c r="O123" s="38">
        <v>0</v>
      </c>
      <c r="P123" s="38">
        <v>0</v>
      </c>
      <c r="Q123" s="38">
        <f t="shared" si="2"/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f t="shared" si="3"/>
        <v>0</v>
      </c>
    </row>
    <row r="124" spans="1:22" ht="18.75" customHeight="1">
      <c r="A124" s="37">
        <v>120</v>
      </c>
      <c r="B124" s="37">
        <v>1191</v>
      </c>
      <c r="C124" s="37" t="s">
        <v>86</v>
      </c>
      <c r="D124" s="48">
        <v>0</v>
      </c>
      <c r="E124" s="48">
        <v>0.99930555555555556</v>
      </c>
      <c r="F124" s="39" t="s">
        <v>303</v>
      </c>
      <c r="G124" s="20"/>
      <c r="H124" s="20"/>
      <c r="I124" s="20"/>
      <c r="J124" s="20"/>
      <c r="K124" s="20"/>
      <c r="L124" s="37"/>
      <c r="M124" s="38">
        <v>0</v>
      </c>
      <c r="N124" s="38">
        <v>0</v>
      </c>
      <c r="O124" s="38">
        <v>0</v>
      </c>
      <c r="P124" s="38">
        <v>0</v>
      </c>
      <c r="Q124" s="38">
        <f t="shared" si="2"/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f t="shared" si="3"/>
        <v>0</v>
      </c>
    </row>
    <row r="125" spans="1:22" ht="18.75" customHeight="1">
      <c r="A125" s="37">
        <v>121</v>
      </c>
      <c r="B125" s="37">
        <v>1192</v>
      </c>
      <c r="C125" s="37" t="s">
        <v>87</v>
      </c>
      <c r="D125" s="48">
        <v>0</v>
      </c>
      <c r="E125" s="48">
        <v>0.99930555555555556</v>
      </c>
      <c r="F125" s="39" t="s">
        <v>303</v>
      </c>
      <c r="G125" s="20"/>
      <c r="H125" s="20"/>
      <c r="I125" s="20"/>
      <c r="J125" s="20"/>
      <c r="K125" s="20"/>
      <c r="L125" s="37"/>
      <c r="M125" s="38">
        <v>0</v>
      </c>
      <c r="N125" s="38">
        <v>0</v>
      </c>
      <c r="O125" s="38">
        <v>0</v>
      </c>
      <c r="P125" s="38">
        <v>0</v>
      </c>
      <c r="Q125" s="38">
        <f t="shared" si="2"/>
        <v>0</v>
      </c>
      <c r="R125" s="38">
        <v>0</v>
      </c>
      <c r="S125" s="38">
        <v>0</v>
      </c>
      <c r="T125" s="38">
        <v>0</v>
      </c>
      <c r="U125" s="38">
        <v>0</v>
      </c>
      <c r="V125" s="38">
        <f t="shared" si="3"/>
        <v>0</v>
      </c>
    </row>
    <row r="126" spans="1:22" ht="18.75" customHeight="1">
      <c r="A126" s="37">
        <v>122</v>
      </c>
      <c r="B126" s="37">
        <v>1193</v>
      </c>
      <c r="C126" s="37" t="s">
        <v>88</v>
      </c>
      <c r="D126" s="48">
        <v>0</v>
      </c>
      <c r="E126" s="48">
        <v>0.99930555555555556</v>
      </c>
      <c r="F126" s="39" t="s">
        <v>303</v>
      </c>
      <c r="G126" s="20"/>
      <c r="H126" s="20"/>
      <c r="I126" s="20"/>
      <c r="J126" s="20"/>
      <c r="K126" s="20"/>
      <c r="L126" s="37">
        <v>12</v>
      </c>
      <c r="M126" s="38">
        <v>0</v>
      </c>
      <c r="N126" s="38">
        <v>0</v>
      </c>
      <c r="O126" s="38">
        <v>0</v>
      </c>
      <c r="P126" s="38">
        <v>0</v>
      </c>
      <c r="Q126" s="38">
        <f t="shared" si="2"/>
        <v>0</v>
      </c>
      <c r="R126" s="38">
        <v>61</v>
      </c>
      <c r="S126" s="38">
        <v>35</v>
      </c>
      <c r="T126" s="38">
        <v>24</v>
      </c>
      <c r="U126" s="38">
        <v>0</v>
      </c>
      <c r="V126" s="38">
        <f t="shared" si="3"/>
        <v>120</v>
      </c>
    </row>
    <row r="127" spans="1:22" ht="18.75" customHeight="1">
      <c r="A127" s="37">
        <v>123</v>
      </c>
      <c r="B127" s="37">
        <v>1194</v>
      </c>
      <c r="C127" s="37" t="s">
        <v>89</v>
      </c>
      <c r="D127" s="48">
        <v>0</v>
      </c>
      <c r="E127" s="48">
        <v>0.99930555555555556</v>
      </c>
      <c r="F127" s="39" t="s">
        <v>303</v>
      </c>
      <c r="G127" s="20"/>
      <c r="H127" s="20"/>
      <c r="I127" s="20"/>
      <c r="J127" s="20"/>
      <c r="K127" s="20"/>
      <c r="L127" s="37">
        <v>8</v>
      </c>
      <c r="M127" s="38">
        <v>0</v>
      </c>
      <c r="N127" s="38">
        <v>0</v>
      </c>
      <c r="O127" s="38">
        <v>0</v>
      </c>
      <c r="P127" s="38">
        <v>0</v>
      </c>
      <c r="Q127" s="38">
        <f t="shared" si="2"/>
        <v>0</v>
      </c>
      <c r="R127" s="38">
        <v>0</v>
      </c>
      <c r="S127" s="38">
        <v>0</v>
      </c>
      <c r="T127" s="38">
        <v>0</v>
      </c>
      <c r="U127" s="38">
        <v>0</v>
      </c>
      <c r="V127" s="38">
        <f t="shared" si="3"/>
        <v>0</v>
      </c>
    </row>
    <row r="128" spans="1:22" ht="18.75" customHeight="1">
      <c r="A128" s="37">
        <v>124</v>
      </c>
      <c r="B128" s="37">
        <v>1195</v>
      </c>
      <c r="C128" s="37" t="s">
        <v>90</v>
      </c>
      <c r="D128" s="48">
        <v>0</v>
      </c>
      <c r="E128" s="48">
        <v>0.99930555555555556</v>
      </c>
      <c r="F128" s="39" t="s">
        <v>303</v>
      </c>
      <c r="G128" s="20" t="s">
        <v>1074</v>
      </c>
      <c r="H128" s="20"/>
      <c r="I128" s="20"/>
      <c r="J128" s="20"/>
      <c r="K128" s="20"/>
      <c r="L128" s="37">
        <v>18</v>
      </c>
      <c r="M128" s="38">
        <v>0</v>
      </c>
      <c r="N128" s="38">
        <v>0</v>
      </c>
      <c r="O128" s="38">
        <v>0</v>
      </c>
      <c r="P128" s="38">
        <v>0</v>
      </c>
      <c r="Q128" s="38">
        <f t="shared" si="2"/>
        <v>0</v>
      </c>
      <c r="R128" s="38">
        <v>0</v>
      </c>
      <c r="S128" s="38">
        <v>0</v>
      </c>
      <c r="T128" s="38">
        <v>0</v>
      </c>
      <c r="U128" s="38">
        <v>0</v>
      </c>
      <c r="V128" s="38">
        <f t="shared" si="3"/>
        <v>0</v>
      </c>
    </row>
    <row r="129" spans="1:22" ht="18.75" customHeight="1">
      <c r="A129" s="37">
        <v>125</v>
      </c>
      <c r="B129" s="37">
        <v>1196</v>
      </c>
      <c r="C129" s="37" t="s">
        <v>91</v>
      </c>
      <c r="D129" s="48">
        <v>0</v>
      </c>
      <c r="E129" s="48">
        <v>0.99930555555555556</v>
      </c>
      <c r="F129" s="39" t="s">
        <v>303</v>
      </c>
      <c r="G129" s="20"/>
      <c r="H129" s="20"/>
      <c r="I129" s="20"/>
      <c r="J129" s="20"/>
      <c r="K129" s="20"/>
      <c r="L129" s="37"/>
      <c r="M129" s="38">
        <v>0</v>
      </c>
      <c r="N129" s="38">
        <v>0</v>
      </c>
      <c r="O129" s="38">
        <v>0</v>
      </c>
      <c r="P129" s="38">
        <v>0</v>
      </c>
      <c r="Q129" s="38">
        <f t="shared" si="2"/>
        <v>0</v>
      </c>
      <c r="R129" s="38">
        <v>0</v>
      </c>
      <c r="S129" s="38">
        <v>0</v>
      </c>
      <c r="T129" s="38">
        <v>0</v>
      </c>
      <c r="U129" s="38">
        <v>0</v>
      </c>
      <c r="V129" s="38">
        <f t="shared" si="3"/>
        <v>0</v>
      </c>
    </row>
    <row r="130" spans="1:22" ht="18.75" customHeight="1">
      <c r="A130" s="37">
        <v>126</v>
      </c>
      <c r="B130" s="37">
        <v>1197</v>
      </c>
      <c r="C130" s="37" t="s">
        <v>92</v>
      </c>
      <c r="D130" s="48">
        <v>0</v>
      </c>
      <c r="E130" s="48">
        <v>0.99930555555555556</v>
      </c>
      <c r="F130" s="39" t="s">
        <v>303</v>
      </c>
      <c r="G130" s="20"/>
      <c r="H130" s="20"/>
      <c r="I130" s="20"/>
      <c r="J130" s="20"/>
      <c r="K130" s="20"/>
      <c r="L130" s="37"/>
      <c r="M130" s="38">
        <v>0</v>
      </c>
      <c r="N130" s="38">
        <v>0</v>
      </c>
      <c r="O130" s="38">
        <v>0</v>
      </c>
      <c r="P130" s="38">
        <v>0</v>
      </c>
      <c r="Q130" s="38">
        <f t="shared" si="2"/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f t="shared" si="3"/>
        <v>0</v>
      </c>
    </row>
    <row r="131" spans="1:22" ht="18.75" customHeight="1">
      <c r="A131" s="37">
        <v>127</v>
      </c>
      <c r="B131" s="37">
        <v>1198</v>
      </c>
      <c r="C131" s="37" t="s">
        <v>93</v>
      </c>
      <c r="D131" s="48">
        <v>0</v>
      </c>
      <c r="E131" s="48">
        <v>0.99930555555555556</v>
      </c>
      <c r="F131" s="39" t="s">
        <v>303</v>
      </c>
      <c r="G131" s="20"/>
      <c r="H131" s="20"/>
      <c r="I131" s="20"/>
      <c r="J131" s="20"/>
      <c r="K131" s="20"/>
      <c r="L131" s="37"/>
      <c r="M131" s="38">
        <v>0</v>
      </c>
      <c r="N131" s="38">
        <v>0</v>
      </c>
      <c r="O131" s="38">
        <v>0</v>
      </c>
      <c r="P131" s="38">
        <v>0</v>
      </c>
      <c r="Q131" s="38">
        <f t="shared" si="2"/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f t="shared" si="3"/>
        <v>0</v>
      </c>
    </row>
    <row r="132" spans="1:22" ht="18.75" customHeight="1">
      <c r="A132" s="37">
        <v>128</v>
      </c>
      <c r="B132" s="37">
        <v>1199</v>
      </c>
      <c r="C132" s="37" t="s">
        <v>94</v>
      </c>
      <c r="D132" s="48">
        <v>0</v>
      </c>
      <c r="E132" s="48">
        <v>0.99930555555555556</v>
      </c>
      <c r="F132" s="39" t="s">
        <v>303</v>
      </c>
      <c r="G132" s="20"/>
      <c r="H132" s="20"/>
      <c r="I132" s="20"/>
      <c r="J132" s="20"/>
      <c r="K132" s="20"/>
      <c r="L132" s="37"/>
      <c r="M132" s="38">
        <v>0</v>
      </c>
      <c r="N132" s="38">
        <v>0</v>
      </c>
      <c r="O132" s="38">
        <v>0</v>
      </c>
      <c r="P132" s="38">
        <v>0</v>
      </c>
      <c r="Q132" s="38">
        <f t="shared" si="2"/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f t="shared" si="3"/>
        <v>0</v>
      </c>
    </row>
    <row r="133" spans="1:22" ht="18.75" customHeight="1">
      <c r="A133" s="37">
        <v>129</v>
      </c>
      <c r="B133" s="37">
        <v>1200</v>
      </c>
      <c r="C133" s="37" t="s">
        <v>97</v>
      </c>
      <c r="D133" s="48">
        <v>0</v>
      </c>
      <c r="E133" s="48">
        <v>0.99930555555555556</v>
      </c>
      <c r="F133" s="39" t="s">
        <v>303</v>
      </c>
      <c r="G133" s="20"/>
      <c r="H133" s="20"/>
      <c r="I133" s="20"/>
      <c r="J133" s="20"/>
      <c r="K133" s="20"/>
      <c r="L133" s="37"/>
      <c r="M133" s="38">
        <v>0</v>
      </c>
      <c r="N133" s="38">
        <v>0</v>
      </c>
      <c r="O133" s="38">
        <v>0</v>
      </c>
      <c r="P133" s="38">
        <v>0</v>
      </c>
      <c r="Q133" s="38">
        <f t="shared" ref="Q133:Q196" si="4">SUM(M133:P133)</f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f t="shared" ref="V133:V196" si="5">SUM(R133:U133)</f>
        <v>0</v>
      </c>
    </row>
    <row r="134" spans="1:22" ht="18.75" customHeight="1">
      <c r="A134" s="37">
        <v>130</v>
      </c>
      <c r="B134" s="37">
        <v>1201</v>
      </c>
      <c r="C134" s="37" t="s">
        <v>98</v>
      </c>
      <c r="D134" s="48">
        <v>0</v>
      </c>
      <c r="E134" s="48">
        <v>0.99930555555555556</v>
      </c>
      <c r="F134" s="39" t="s">
        <v>303</v>
      </c>
      <c r="G134" s="20"/>
      <c r="H134" s="20"/>
      <c r="I134" s="20"/>
      <c r="J134" s="20"/>
      <c r="K134" s="20"/>
      <c r="L134" s="37"/>
      <c r="M134" s="38">
        <v>0</v>
      </c>
      <c r="N134" s="38">
        <v>0</v>
      </c>
      <c r="O134" s="38">
        <v>0</v>
      </c>
      <c r="P134" s="38">
        <v>0</v>
      </c>
      <c r="Q134" s="38">
        <f t="shared" si="4"/>
        <v>0</v>
      </c>
      <c r="R134" s="38">
        <v>0</v>
      </c>
      <c r="S134" s="38">
        <v>0</v>
      </c>
      <c r="T134" s="38">
        <v>0</v>
      </c>
      <c r="U134" s="38">
        <v>0</v>
      </c>
      <c r="V134" s="38">
        <f t="shared" si="5"/>
        <v>0</v>
      </c>
    </row>
    <row r="135" spans="1:22" ht="18.75" customHeight="1">
      <c r="A135" s="37">
        <v>131</v>
      </c>
      <c r="B135" s="37">
        <v>1202</v>
      </c>
      <c r="C135" s="37" t="s">
        <v>99</v>
      </c>
      <c r="D135" s="48">
        <v>0</v>
      </c>
      <c r="E135" s="48">
        <v>0.99930555555555556</v>
      </c>
      <c r="F135" s="39" t="s">
        <v>303</v>
      </c>
      <c r="G135" s="20"/>
      <c r="H135" s="20"/>
      <c r="I135" s="20"/>
      <c r="J135" s="20"/>
      <c r="K135" s="20"/>
      <c r="L135" s="37"/>
      <c r="M135" s="38">
        <v>0</v>
      </c>
      <c r="N135" s="38">
        <v>0</v>
      </c>
      <c r="O135" s="38">
        <v>0</v>
      </c>
      <c r="P135" s="38">
        <v>0</v>
      </c>
      <c r="Q135" s="38">
        <f t="shared" si="4"/>
        <v>0</v>
      </c>
      <c r="R135" s="38">
        <v>0</v>
      </c>
      <c r="S135" s="38">
        <v>0</v>
      </c>
      <c r="T135" s="38">
        <v>0</v>
      </c>
      <c r="U135" s="38">
        <v>0</v>
      </c>
      <c r="V135" s="38">
        <f t="shared" si="5"/>
        <v>0</v>
      </c>
    </row>
    <row r="136" spans="1:22" ht="18.75" customHeight="1">
      <c r="A136" s="37">
        <v>132</v>
      </c>
      <c r="B136" s="37">
        <v>1203</v>
      </c>
      <c r="C136" s="37" t="s">
        <v>100</v>
      </c>
      <c r="D136" s="48">
        <v>0</v>
      </c>
      <c r="E136" s="48">
        <v>0.99930555555555556</v>
      </c>
      <c r="F136" s="39" t="s">
        <v>303</v>
      </c>
      <c r="G136" s="20"/>
      <c r="H136" s="20"/>
      <c r="I136" s="20"/>
      <c r="J136" s="20"/>
      <c r="K136" s="20"/>
      <c r="L136" s="37"/>
      <c r="M136" s="38">
        <v>0</v>
      </c>
      <c r="N136" s="38">
        <v>0</v>
      </c>
      <c r="O136" s="38">
        <v>0</v>
      </c>
      <c r="P136" s="38">
        <v>0</v>
      </c>
      <c r="Q136" s="38">
        <f t="shared" si="4"/>
        <v>0</v>
      </c>
      <c r="R136" s="38">
        <v>0</v>
      </c>
      <c r="S136" s="38">
        <v>0</v>
      </c>
      <c r="T136" s="38">
        <v>0</v>
      </c>
      <c r="U136" s="38">
        <v>0</v>
      </c>
      <c r="V136" s="38">
        <f t="shared" si="5"/>
        <v>0</v>
      </c>
    </row>
    <row r="137" spans="1:22" ht="18.75" customHeight="1">
      <c r="A137" s="37">
        <v>133</v>
      </c>
      <c r="B137" s="37">
        <v>1204</v>
      </c>
      <c r="C137" s="37" t="s">
        <v>101</v>
      </c>
      <c r="D137" s="48">
        <v>0</v>
      </c>
      <c r="E137" s="48">
        <v>0.99930555555555556</v>
      </c>
      <c r="F137" s="39" t="s">
        <v>303</v>
      </c>
      <c r="G137" s="20"/>
      <c r="H137" s="20"/>
      <c r="I137" s="20"/>
      <c r="J137" s="20"/>
      <c r="K137" s="20" t="s">
        <v>1074</v>
      </c>
      <c r="L137" s="37"/>
      <c r="M137" s="38">
        <v>0</v>
      </c>
      <c r="N137" s="38">
        <v>0</v>
      </c>
      <c r="O137" s="38">
        <v>0</v>
      </c>
      <c r="P137" s="38">
        <v>0</v>
      </c>
      <c r="Q137" s="38">
        <f t="shared" si="4"/>
        <v>0</v>
      </c>
      <c r="R137" s="38">
        <v>0</v>
      </c>
      <c r="S137" s="38">
        <v>0</v>
      </c>
      <c r="T137" s="38">
        <v>0</v>
      </c>
      <c r="U137" s="38">
        <v>0</v>
      </c>
      <c r="V137" s="38">
        <f t="shared" si="5"/>
        <v>0</v>
      </c>
    </row>
    <row r="138" spans="1:22" ht="18.75" customHeight="1">
      <c r="A138" s="37">
        <v>134</v>
      </c>
      <c r="B138" s="37">
        <v>1205</v>
      </c>
      <c r="C138" s="37" t="s">
        <v>102</v>
      </c>
      <c r="D138" s="48">
        <v>0</v>
      </c>
      <c r="E138" s="48">
        <v>0.99930555555555556</v>
      </c>
      <c r="F138" s="39" t="s">
        <v>303</v>
      </c>
      <c r="G138" s="20"/>
      <c r="H138" s="20"/>
      <c r="I138" s="20"/>
      <c r="J138" s="20"/>
      <c r="K138" s="20"/>
      <c r="L138" s="37"/>
      <c r="M138" s="38">
        <v>0</v>
      </c>
      <c r="N138" s="38">
        <v>0</v>
      </c>
      <c r="O138" s="38">
        <v>0</v>
      </c>
      <c r="P138" s="38">
        <v>0</v>
      </c>
      <c r="Q138" s="38">
        <f t="shared" si="4"/>
        <v>0</v>
      </c>
      <c r="R138" s="38">
        <v>0</v>
      </c>
      <c r="S138" s="38">
        <v>0</v>
      </c>
      <c r="T138" s="38">
        <v>0</v>
      </c>
      <c r="U138" s="38">
        <v>0</v>
      </c>
      <c r="V138" s="38">
        <f t="shared" si="5"/>
        <v>0</v>
      </c>
    </row>
    <row r="139" spans="1:22" ht="18.75" customHeight="1">
      <c r="A139" s="37">
        <v>135</v>
      </c>
      <c r="B139" s="37">
        <v>1206</v>
      </c>
      <c r="C139" s="37" t="s">
        <v>103</v>
      </c>
      <c r="D139" s="48">
        <v>0</v>
      </c>
      <c r="E139" s="48">
        <v>0.99930555555555556</v>
      </c>
      <c r="F139" s="39" t="s">
        <v>303</v>
      </c>
      <c r="G139" s="20"/>
      <c r="H139" s="20"/>
      <c r="I139" s="20"/>
      <c r="J139" s="20"/>
      <c r="K139" s="20"/>
      <c r="L139" s="37">
        <v>8</v>
      </c>
      <c r="M139" s="38">
        <v>0</v>
      </c>
      <c r="N139" s="38">
        <v>0</v>
      </c>
      <c r="O139" s="38">
        <v>0</v>
      </c>
      <c r="P139" s="38">
        <v>0</v>
      </c>
      <c r="Q139" s="38">
        <f t="shared" si="4"/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f t="shared" si="5"/>
        <v>0</v>
      </c>
    </row>
    <row r="140" spans="1:22" ht="18.75" customHeight="1">
      <c r="A140" s="37">
        <v>136</v>
      </c>
      <c r="B140" s="37">
        <v>1207</v>
      </c>
      <c r="C140" s="37" t="s">
        <v>104</v>
      </c>
      <c r="D140" s="48">
        <v>0</v>
      </c>
      <c r="E140" s="48">
        <v>0.99930555555555556</v>
      </c>
      <c r="F140" s="39" t="s">
        <v>303</v>
      </c>
      <c r="G140" s="20"/>
      <c r="H140" s="20"/>
      <c r="I140" s="20"/>
      <c r="J140" s="20"/>
      <c r="K140" s="20"/>
      <c r="L140" s="37">
        <v>8</v>
      </c>
      <c r="M140" s="38">
        <v>0</v>
      </c>
      <c r="N140" s="38">
        <v>0</v>
      </c>
      <c r="O140" s="38">
        <v>0</v>
      </c>
      <c r="P140" s="38">
        <v>0</v>
      </c>
      <c r="Q140" s="38">
        <f t="shared" si="4"/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f t="shared" si="5"/>
        <v>0</v>
      </c>
    </row>
    <row r="141" spans="1:22" ht="18.75" customHeight="1">
      <c r="A141" s="37">
        <v>137</v>
      </c>
      <c r="B141" s="37">
        <v>1208</v>
      </c>
      <c r="C141" s="37" t="s">
        <v>105</v>
      </c>
      <c r="D141" s="48">
        <v>0</v>
      </c>
      <c r="E141" s="48">
        <v>0.99930555555555556</v>
      </c>
      <c r="F141" s="39" t="s">
        <v>303</v>
      </c>
      <c r="G141" s="20"/>
      <c r="H141" s="20"/>
      <c r="I141" s="20"/>
      <c r="J141" s="20"/>
      <c r="K141" s="20"/>
      <c r="L141" s="37"/>
      <c r="M141" s="38">
        <v>0</v>
      </c>
      <c r="N141" s="38">
        <v>0</v>
      </c>
      <c r="O141" s="38">
        <v>0</v>
      </c>
      <c r="P141" s="38">
        <v>0</v>
      </c>
      <c r="Q141" s="38">
        <f t="shared" si="4"/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f t="shared" si="5"/>
        <v>0</v>
      </c>
    </row>
    <row r="142" spans="1:22" ht="18.75" customHeight="1">
      <c r="A142" s="37">
        <v>138</v>
      </c>
      <c r="B142" s="37">
        <v>1209</v>
      </c>
      <c r="C142" s="37" t="s">
        <v>106</v>
      </c>
      <c r="D142" s="48">
        <v>0</v>
      </c>
      <c r="E142" s="48">
        <v>0.99930555555555556</v>
      </c>
      <c r="F142" s="39" t="s">
        <v>303</v>
      </c>
      <c r="G142" s="20"/>
      <c r="H142" s="20"/>
      <c r="I142" s="20"/>
      <c r="J142" s="20"/>
      <c r="K142" s="20"/>
      <c r="L142" s="37"/>
      <c r="M142" s="38">
        <v>0</v>
      </c>
      <c r="N142" s="38">
        <v>0</v>
      </c>
      <c r="O142" s="38">
        <v>0</v>
      </c>
      <c r="P142" s="38">
        <v>0</v>
      </c>
      <c r="Q142" s="38">
        <f t="shared" si="4"/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f t="shared" si="5"/>
        <v>0</v>
      </c>
    </row>
    <row r="143" spans="1:22" ht="18.75" customHeight="1">
      <c r="A143" s="37">
        <v>139</v>
      </c>
      <c r="B143" s="37">
        <v>1210</v>
      </c>
      <c r="C143" s="37" t="s">
        <v>107</v>
      </c>
      <c r="D143" s="48">
        <v>0</v>
      </c>
      <c r="E143" s="48">
        <v>0.99930555555555556</v>
      </c>
      <c r="F143" s="39" t="s">
        <v>303</v>
      </c>
      <c r="G143" s="20"/>
      <c r="H143" s="20"/>
      <c r="I143" s="20"/>
      <c r="J143" s="20"/>
      <c r="K143" s="20"/>
      <c r="L143" s="37"/>
      <c r="M143" s="38">
        <v>0</v>
      </c>
      <c r="N143" s="38">
        <v>0</v>
      </c>
      <c r="O143" s="38">
        <v>0</v>
      </c>
      <c r="P143" s="38">
        <v>0</v>
      </c>
      <c r="Q143" s="38">
        <f t="shared" si="4"/>
        <v>0</v>
      </c>
      <c r="R143" s="38">
        <v>0</v>
      </c>
      <c r="S143" s="38">
        <v>0</v>
      </c>
      <c r="T143" s="38">
        <v>0</v>
      </c>
      <c r="U143" s="38">
        <v>0</v>
      </c>
      <c r="V143" s="38">
        <f t="shared" si="5"/>
        <v>0</v>
      </c>
    </row>
    <row r="144" spans="1:22" ht="18.75" customHeight="1">
      <c r="A144" s="37">
        <v>140</v>
      </c>
      <c r="B144" s="37">
        <v>1211</v>
      </c>
      <c r="C144" s="37" t="s">
        <v>108</v>
      </c>
      <c r="D144" s="48">
        <v>0</v>
      </c>
      <c r="E144" s="48">
        <v>0.99930555555555556</v>
      </c>
      <c r="F144" s="39" t="s">
        <v>303</v>
      </c>
      <c r="G144" s="20"/>
      <c r="H144" s="20"/>
      <c r="I144" s="20"/>
      <c r="J144" s="20"/>
      <c r="K144" s="20"/>
      <c r="L144" s="37"/>
      <c r="M144" s="38">
        <v>0</v>
      </c>
      <c r="N144" s="38">
        <v>0</v>
      </c>
      <c r="O144" s="38">
        <v>0</v>
      </c>
      <c r="P144" s="38">
        <v>0</v>
      </c>
      <c r="Q144" s="38">
        <f t="shared" si="4"/>
        <v>0</v>
      </c>
      <c r="R144" s="38">
        <v>0</v>
      </c>
      <c r="S144" s="38">
        <v>0</v>
      </c>
      <c r="T144" s="38">
        <v>0</v>
      </c>
      <c r="U144" s="38">
        <v>0</v>
      </c>
      <c r="V144" s="38">
        <f t="shared" si="5"/>
        <v>0</v>
      </c>
    </row>
    <row r="145" spans="1:22" ht="18.75" customHeight="1">
      <c r="A145" s="37">
        <v>141</v>
      </c>
      <c r="B145" s="37">
        <v>1212</v>
      </c>
      <c r="C145" s="37" t="s">
        <v>109</v>
      </c>
      <c r="D145" s="48">
        <v>0</v>
      </c>
      <c r="E145" s="48">
        <v>0.99930555555555556</v>
      </c>
      <c r="F145" s="39" t="s">
        <v>303</v>
      </c>
      <c r="G145" s="20"/>
      <c r="H145" s="20"/>
      <c r="I145" s="20"/>
      <c r="J145" s="20"/>
      <c r="K145" s="20"/>
      <c r="L145" s="37"/>
      <c r="M145" s="38">
        <v>0</v>
      </c>
      <c r="N145" s="38">
        <v>0</v>
      </c>
      <c r="O145" s="38">
        <v>0</v>
      </c>
      <c r="P145" s="38">
        <v>0</v>
      </c>
      <c r="Q145" s="38">
        <f t="shared" si="4"/>
        <v>0</v>
      </c>
      <c r="R145" s="38">
        <v>0</v>
      </c>
      <c r="S145" s="38">
        <v>0</v>
      </c>
      <c r="T145" s="38">
        <v>0</v>
      </c>
      <c r="U145" s="38">
        <v>0</v>
      </c>
      <c r="V145" s="38">
        <f t="shared" si="5"/>
        <v>0</v>
      </c>
    </row>
    <row r="146" spans="1:22" ht="18.75" customHeight="1">
      <c r="A146" s="37">
        <v>142</v>
      </c>
      <c r="B146" s="37">
        <v>1213</v>
      </c>
      <c r="C146" s="37" t="s">
        <v>110</v>
      </c>
      <c r="D146" s="48">
        <v>0</v>
      </c>
      <c r="E146" s="48">
        <v>0.99930555555555556</v>
      </c>
      <c r="F146" s="39" t="s">
        <v>303</v>
      </c>
      <c r="G146" s="20"/>
      <c r="H146" s="20"/>
      <c r="I146" s="20"/>
      <c r="J146" s="20"/>
      <c r="K146" s="20"/>
      <c r="L146" s="37"/>
      <c r="M146" s="38">
        <v>0</v>
      </c>
      <c r="N146" s="38">
        <v>0</v>
      </c>
      <c r="O146" s="38">
        <v>0</v>
      </c>
      <c r="P146" s="38">
        <v>0</v>
      </c>
      <c r="Q146" s="38">
        <f t="shared" si="4"/>
        <v>0</v>
      </c>
      <c r="R146" s="38">
        <v>0</v>
      </c>
      <c r="S146" s="38">
        <v>0</v>
      </c>
      <c r="T146" s="38">
        <v>0</v>
      </c>
      <c r="U146" s="38">
        <v>0</v>
      </c>
      <c r="V146" s="38">
        <f t="shared" si="5"/>
        <v>0</v>
      </c>
    </row>
    <row r="147" spans="1:22" ht="18.75" customHeight="1">
      <c r="A147" s="37">
        <v>143</v>
      </c>
      <c r="B147" s="37">
        <v>1214</v>
      </c>
      <c r="C147" s="37" t="s">
        <v>111</v>
      </c>
      <c r="D147" s="48">
        <v>0</v>
      </c>
      <c r="E147" s="48">
        <v>0.99930555555555556</v>
      </c>
      <c r="F147" s="39" t="s">
        <v>303</v>
      </c>
      <c r="G147" s="20"/>
      <c r="H147" s="20"/>
      <c r="I147" s="20"/>
      <c r="J147" s="20"/>
      <c r="K147" s="20"/>
      <c r="L147" s="37"/>
      <c r="M147" s="38">
        <v>0</v>
      </c>
      <c r="N147" s="38">
        <v>0</v>
      </c>
      <c r="O147" s="38">
        <v>0</v>
      </c>
      <c r="P147" s="38">
        <v>0</v>
      </c>
      <c r="Q147" s="38">
        <f t="shared" si="4"/>
        <v>0</v>
      </c>
      <c r="R147" s="38">
        <v>0</v>
      </c>
      <c r="S147" s="38">
        <v>0</v>
      </c>
      <c r="T147" s="38">
        <v>0</v>
      </c>
      <c r="U147" s="38">
        <v>0</v>
      </c>
      <c r="V147" s="38">
        <f t="shared" si="5"/>
        <v>0</v>
      </c>
    </row>
    <row r="148" spans="1:22" ht="18.75" customHeight="1">
      <c r="A148" s="37">
        <v>144</v>
      </c>
      <c r="B148" s="37">
        <v>1215</v>
      </c>
      <c r="C148" s="37" t="s">
        <v>112</v>
      </c>
      <c r="D148" s="48">
        <v>0</v>
      </c>
      <c r="E148" s="48">
        <v>0.99930555555555556</v>
      </c>
      <c r="F148" s="39" t="s">
        <v>303</v>
      </c>
      <c r="G148" s="20"/>
      <c r="H148" s="20"/>
      <c r="I148" s="20"/>
      <c r="J148" s="20"/>
      <c r="K148" s="20"/>
      <c r="L148" s="37">
        <v>80</v>
      </c>
      <c r="M148" s="38">
        <v>0</v>
      </c>
      <c r="N148" s="38">
        <v>0</v>
      </c>
      <c r="O148" s="38">
        <v>0</v>
      </c>
      <c r="P148" s="38">
        <v>0</v>
      </c>
      <c r="Q148" s="38">
        <f t="shared" si="4"/>
        <v>0</v>
      </c>
      <c r="R148" s="38">
        <v>0</v>
      </c>
      <c r="S148" s="38">
        <v>0</v>
      </c>
      <c r="T148" s="38">
        <v>0</v>
      </c>
      <c r="U148" s="38">
        <v>0</v>
      </c>
      <c r="V148" s="38">
        <f t="shared" si="5"/>
        <v>0</v>
      </c>
    </row>
    <row r="149" spans="1:22" ht="18.75" customHeight="1">
      <c r="A149" s="37">
        <v>145</v>
      </c>
      <c r="B149" s="37">
        <v>1216</v>
      </c>
      <c r="C149" s="37" t="s">
        <v>113</v>
      </c>
      <c r="D149" s="48">
        <v>0</v>
      </c>
      <c r="E149" s="48">
        <v>0.99930555555555556</v>
      </c>
      <c r="F149" s="39" t="s">
        <v>303</v>
      </c>
      <c r="G149" s="20"/>
      <c r="H149" s="20"/>
      <c r="I149" s="20"/>
      <c r="J149" s="20"/>
      <c r="K149" s="20"/>
      <c r="L149" s="37">
        <v>30</v>
      </c>
      <c r="M149" s="38">
        <v>0</v>
      </c>
      <c r="N149" s="38">
        <v>0</v>
      </c>
      <c r="O149" s="38">
        <v>0</v>
      </c>
      <c r="P149" s="38">
        <v>0</v>
      </c>
      <c r="Q149" s="38">
        <f t="shared" si="4"/>
        <v>0</v>
      </c>
      <c r="R149" s="38">
        <v>20</v>
      </c>
      <c r="S149" s="38">
        <v>35</v>
      </c>
      <c r="T149" s="38">
        <v>24</v>
      </c>
      <c r="U149" s="38">
        <v>0</v>
      </c>
      <c r="V149" s="38">
        <f t="shared" si="5"/>
        <v>79</v>
      </c>
    </row>
    <row r="150" spans="1:22" ht="18.75" customHeight="1">
      <c r="A150" s="37">
        <v>146</v>
      </c>
      <c r="B150" s="37">
        <v>1217</v>
      </c>
      <c r="C150" s="37" t="s">
        <v>114</v>
      </c>
      <c r="D150" s="48">
        <v>0</v>
      </c>
      <c r="E150" s="48">
        <v>0.99930555555555556</v>
      </c>
      <c r="F150" s="39" t="s">
        <v>303</v>
      </c>
      <c r="G150" s="20"/>
      <c r="H150" s="20"/>
      <c r="I150" s="20"/>
      <c r="J150" s="20"/>
      <c r="K150" s="20"/>
      <c r="L150" s="37">
        <v>6</v>
      </c>
      <c r="M150" s="38">
        <v>0</v>
      </c>
      <c r="N150" s="38">
        <v>0</v>
      </c>
      <c r="O150" s="38">
        <v>0</v>
      </c>
      <c r="P150" s="38">
        <v>0</v>
      </c>
      <c r="Q150" s="38">
        <f t="shared" si="4"/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f t="shared" si="5"/>
        <v>0</v>
      </c>
    </row>
    <row r="151" spans="1:22" ht="18.75" customHeight="1">
      <c r="A151" s="37">
        <v>147</v>
      </c>
      <c r="B151" s="37">
        <v>1219</v>
      </c>
      <c r="C151" s="37" t="s">
        <v>1140</v>
      </c>
      <c r="D151" s="48">
        <v>0.35416666666666669</v>
      </c>
      <c r="E151" s="48">
        <v>0.71875</v>
      </c>
      <c r="F151" s="39" t="s">
        <v>303</v>
      </c>
      <c r="G151" s="20" t="s">
        <v>1074</v>
      </c>
      <c r="H151" s="20"/>
      <c r="I151" s="20"/>
      <c r="J151" s="20" t="s">
        <v>1074</v>
      </c>
      <c r="K151" s="20" t="s">
        <v>1074</v>
      </c>
      <c r="L151" s="37">
        <v>69</v>
      </c>
      <c r="M151" s="38">
        <v>800</v>
      </c>
      <c r="N151" s="38">
        <v>73</v>
      </c>
      <c r="O151" s="38">
        <v>73</v>
      </c>
      <c r="P151" s="38">
        <v>0</v>
      </c>
      <c r="Q151" s="38">
        <f t="shared" si="4"/>
        <v>946</v>
      </c>
      <c r="R151" s="38">
        <v>871</v>
      </c>
      <c r="S151" s="38">
        <v>73</v>
      </c>
      <c r="T151" s="38">
        <v>111</v>
      </c>
      <c r="U151" s="38">
        <v>0</v>
      </c>
      <c r="V151" s="38">
        <f t="shared" si="5"/>
        <v>1055</v>
      </c>
    </row>
    <row r="152" spans="1:22" ht="18.75" customHeight="1">
      <c r="A152" s="37">
        <v>148</v>
      </c>
      <c r="B152" s="37">
        <v>1220</v>
      </c>
      <c r="C152" s="37" t="s">
        <v>117</v>
      </c>
      <c r="D152" s="48">
        <v>0.35416666666666669</v>
      </c>
      <c r="E152" s="48">
        <v>0.71875</v>
      </c>
      <c r="F152" s="39" t="s">
        <v>303</v>
      </c>
      <c r="G152" s="20"/>
      <c r="H152" s="20"/>
      <c r="I152" s="20"/>
      <c r="J152" s="20"/>
      <c r="K152" s="20"/>
      <c r="L152" s="37">
        <v>12</v>
      </c>
      <c r="M152" s="38">
        <v>329</v>
      </c>
      <c r="N152" s="38">
        <v>39</v>
      </c>
      <c r="O152" s="38">
        <v>77</v>
      </c>
      <c r="P152" s="38">
        <v>0</v>
      </c>
      <c r="Q152" s="38">
        <f t="shared" si="4"/>
        <v>445</v>
      </c>
      <c r="R152" s="38">
        <v>368</v>
      </c>
      <c r="S152" s="38">
        <v>38</v>
      </c>
      <c r="T152" s="38">
        <v>67</v>
      </c>
      <c r="U152" s="38">
        <v>0</v>
      </c>
      <c r="V152" s="38">
        <f t="shared" si="5"/>
        <v>473</v>
      </c>
    </row>
    <row r="153" spans="1:22" ht="18.75" customHeight="1">
      <c r="A153" s="37">
        <v>149</v>
      </c>
      <c r="B153" s="37">
        <v>1221</v>
      </c>
      <c r="C153" s="37" t="s">
        <v>118</v>
      </c>
      <c r="D153" s="48">
        <v>0.35416666666666669</v>
      </c>
      <c r="E153" s="48">
        <v>0.71875</v>
      </c>
      <c r="F153" s="39" t="s">
        <v>303</v>
      </c>
      <c r="G153" s="20"/>
      <c r="H153" s="20"/>
      <c r="I153" s="20"/>
      <c r="J153" s="20"/>
      <c r="K153" s="20" t="s">
        <v>1074</v>
      </c>
      <c r="L153" s="37">
        <v>15</v>
      </c>
      <c r="M153" s="38">
        <v>464</v>
      </c>
      <c r="N153" s="38">
        <v>34</v>
      </c>
      <c r="O153" s="38">
        <v>54</v>
      </c>
      <c r="P153" s="38">
        <v>0</v>
      </c>
      <c r="Q153" s="38">
        <f t="shared" si="4"/>
        <v>552</v>
      </c>
      <c r="R153" s="38">
        <v>558</v>
      </c>
      <c r="S153" s="38">
        <v>37</v>
      </c>
      <c r="T153" s="38">
        <v>75</v>
      </c>
      <c r="U153" s="38">
        <v>0</v>
      </c>
      <c r="V153" s="38">
        <f t="shared" si="5"/>
        <v>670</v>
      </c>
    </row>
    <row r="154" spans="1:22" ht="18.75" customHeight="1">
      <c r="A154" s="37">
        <v>150</v>
      </c>
      <c r="B154" s="37">
        <v>1222</v>
      </c>
      <c r="C154" s="37" t="s">
        <v>119</v>
      </c>
      <c r="D154" s="48">
        <v>0.35416666666666669</v>
      </c>
      <c r="E154" s="48">
        <v>0.71875</v>
      </c>
      <c r="F154" s="39" t="s">
        <v>303</v>
      </c>
      <c r="G154" s="20"/>
      <c r="H154" s="20"/>
      <c r="I154" s="20"/>
      <c r="J154" s="20"/>
      <c r="K154" s="20"/>
      <c r="L154" s="37">
        <v>7</v>
      </c>
      <c r="M154" s="38">
        <v>711</v>
      </c>
      <c r="N154" s="38">
        <v>33</v>
      </c>
      <c r="O154" s="38">
        <v>19</v>
      </c>
      <c r="P154" s="38">
        <v>0</v>
      </c>
      <c r="Q154" s="38">
        <f t="shared" si="4"/>
        <v>763</v>
      </c>
      <c r="R154" s="38">
        <v>790</v>
      </c>
      <c r="S154" s="38">
        <v>38</v>
      </c>
      <c r="T154" s="38">
        <v>39</v>
      </c>
      <c r="U154" s="38">
        <v>0</v>
      </c>
      <c r="V154" s="38">
        <f t="shared" si="5"/>
        <v>867</v>
      </c>
    </row>
    <row r="155" spans="1:22" ht="18.75" customHeight="1">
      <c r="A155" s="37">
        <v>151</v>
      </c>
      <c r="B155" s="37">
        <v>1223</v>
      </c>
      <c r="C155" s="37" t="s">
        <v>120</v>
      </c>
      <c r="D155" s="48">
        <v>0.35416666666666669</v>
      </c>
      <c r="E155" s="48">
        <v>0.71875</v>
      </c>
      <c r="F155" s="39" t="s">
        <v>303</v>
      </c>
      <c r="G155" s="20" t="s">
        <v>1074</v>
      </c>
      <c r="H155" s="20"/>
      <c r="I155" s="20"/>
      <c r="J155" s="20"/>
      <c r="K155" s="20" t="s">
        <v>1074</v>
      </c>
      <c r="L155" s="37">
        <v>10</v>
      </c>
      <c r="M155" s="38">
        <v>593</v>
      </c>
      <c r="N155" s="38">
        <v>44</v>
      </c>
      <c r="O155" s="38">
        <v>152</v>
      </c>
      <c r="P155" s="38">
        <v>0</v>
      </c>
      <c r="Q155" s="38">
        <f t="shared" si="4"/>
        <v>789</v>
      </c>
      <c r="R155" s="38">
        <v>671</v>
      </c>
      <c r="S155" s="38">
        <v>47</v>
      </c>
      <c r="T155" s="38">
        <v>171</v>
      </c>
      <c r="U155" s="38">
        <v>0</v>
      </c>
      <c r="V155" s="38">
        <f t="shared" si="5"/>
        <v>889</v>
      </c>
    </row>
    <row r="156" spans="1:22" ht="18.75" customHeight="1">
      <c r="A156" s="37">
        <v>152</v>
      </c>
      <c r="B156" s="37">
        <v>1224</v>
      </c>
      <c r="C156" s="37" t="s">
        <v>121</v>
      </c>
      <c r="D156" s="48">
        <v>0.35416666666666669</v>
      </c>
      <c r="E156" s="48">
        <v>0.71875</v>
      </c>
      <c r="F156" s="39" t="s">
        <v>303</v>
      </c>
      <c r="G156" s="20"/>
      <c r="H156" s="20"/>
      <c r="I156" s="20"/>
      <c r="J156" s="20"/>
      <c r="K156" s="20" t="s">
        <v>1074</v>
      </c>
      <c r="L156" s="37">
        <v>10</v>
      </c>
      <c r="M156" s="38">
        <v>517</v>
      </c>
      <c r="N156" s="38">
        <v>163</v>
      </c>
      <c r="O156" s="38">
        <v>42</v>
      </c>
      <c r="P156" s="38">
        <v>0</v>
      </c>
      <c r="Q156" s="38">
        <f t="shared" si="4"/>
        <v>722</v>
      </c>
      <c r="R156" s="38">
        <v>546</v>
      </c>
      <c r="S156" s="38">
        <v>163</v>
      </c>
      <c r="T156" s="38">
        <v>93</v>
      </c>
      <c r="U156" s="38">
        <v>0</v>
      </c>
      <c r="V156" s="38">
        <f t="shared" si="5"/>
        <v>802</v>
      </c>
    </row>
    <row r="157" spans="1:22" ht="18.75" customHeight="1">
      <c r="A157" s="37">
        <v>153</v>
      </c>
      <c r="B157" s="37">
        <v>1225</v>
      </c>
      <c r="C157" s="37" t="s">
        <v>122</v>
      </c>
      <c r="D157" s="48">
        <v>0.35416666666666669</v>
      </c>
      <c r="E157" s="48">
        <v>0.71875</v>
      </c>
      <c r="F157" s="39" t="s">
        <v>303</v>
      </c>
      <c r="G157" s="20"/>
      <c r="H157" s="20"/>
      <c r="I157" s="20"/>
      <c r="J157" s="20"/>
      <c r="K157" s="20"/>
      <c r="L157" s="37">
        <v>3</v>
      </c>
      <c r="M157" s="38">
        <v>432</v>
      </c>
      <c r="N157" s="38">
        <v>102</v>
      </c>
      <c r="O157" s="38">
        <v>24</v>
      </c>
      <c r="P157" s="38">
        <v>0</v>
      </c>
      <c r="Q157" s="38">
        <f t="shared" si="4"/>
        <v>558</v>
      </c>
      <c r="R157" s="38">
        <v>435</v>
      </c>
      <c r="S157" s="38">
        <v>102</v>
      </c>
      <c r="T157" s="38">
        <v>48</v>
      </c>
      <c r="U157" s="38">
        <v>0</v>
      </c>
      <c r="V157" s="38">
        <f t="shared" si="5"/>
        <v>585</v>
      </c>
    </row>
    <row r="158" spans="1:22" ht="18.75" customHeight="1">
      <c r="A158" s="37">
        <v>154</v>
      </c>
      <c r="B158" s="37">
        <v>1226</v>
      </c>
      <c r="C158" s="37" t="s">
        <v>123</v>
      </c>
      <c r="D158" s="48">
        <v>0.35416666666666669</v>
      </c>
      <c r="E158" s="48">
        <v>0.71875</v>
      </c>
      <c r="F158" s="39" t="s">
        <v>303</v>
      </c>
      <c r="G158" s="20" t="s">
        <v>1074</v>
      </c>
      <c r="H158" s="20"/>
      <c r="I158" s="20"/>
      <c r="J158" s="20"/>
      <c r="K158" s="20" t="s">
        <v>1074</v>
      </c>
      <c r="L158" s="37">
        <v>9</v>
      </c>
      <c r="M158" s="38">
        <v>584</v>
      </c>
      <c r="N158" s="38">
        <v>638</v>
      </c>
      <c r="O158" s="38">
        <v>52</v>
      </c>
      <c r="P158" s="38">
        <v>0</v>
      </c>
      <c r="Q158" s="38">
        <f t="shared" si="4"/>
        <v>1274</v>
      </c>
      <c r="R158" s="38">
        <v>631</v>
      </c>
      <c r="S158" s="38">
        <v>642</v>
      </c>
      <c r="T158" s="38">
        <v>89</v>
      </c>
      <c r="U158" s="38">
        <v>0</v>
      </c>
      <c r="V158" s="38">
        <f t="shared" si="5"/>
        <v>1362</v>
      </c>
    </row>
    <row r="159" spans="1:22" ht="18.75" customHeight="1">
      <c r="A159" s="37">
        <v>155</v>
      </c>
      <c r="B159" s="37">
        <v>1228</v>
      </c>
      <c r="C159" s="37" t="s">
        <v>124</v>
      </c>
      <c r="D159" s="48">
        <v>0.35416666666666669</v>
      </c>
      <c r="E159" s="48">
        <v>0.71875</v>
      </c>
      <c r="F159" s="39" t="s">
        <v>303</v>
      </c>
      <c r="G159" s="20" t="s">
        <v>1074</v>
      </c>
      <c r="H159" s="20"/>
      <c r="I159" s="20"/>
      <c r="J159" s="20" t="s">
        <v>1074</v>
      </c>
      <c r="K159" s="20" t="s">
        <v>1074</v>
      </c>
      <c r="L159" s="37">
        <v>27</v>
      </c>
      <c r="M159" s="38">
        <v>1243</v>
      </c>
      <c r="N159" s="38">
        <v>80</v>
      </c>
      <c r="O159" s="38">
        <v>40</v>
      </c>
      <c r="P159" s="38">
        <v>0</v>
      </c>
      <c r="Q159" s="38">
        <f t="shared" si="4"/>
        <v>1363</v>
      </c>
      <c r="R159" s="38">
        <v>1349</v>
      </c>
      <c r="S159" s="38">
        <v>77</v>
      </c>
      <c r="T159" s="38">
        <v>40</v>
      </c>
      <c r="U159" s="38">
        <v>0</v>
      </c>
      <c r="V159" s="38">
        <f t="shared" si="5"/>
        <v>1466</v>
      </c>
    </row>
    <row r="160" spans="1:22" ht="18.75" customHeight="1">
      <c r="A160" s="37">
        <v>156</v>
      </c>
      <c r="B160" s="37">
        <v>1229</v>
      </c>
      <c r="C160" s="37" t="s">
        <v>125</v>
      </c>
      <c r="D160" s="48">
        <v>0.35416666666666669</v>
      </c>
      <c r="E160" s="48">
        <v>0.71875</v>
      </c>
      <c r="F160" s="39" t="s">
        <v>303</v>
      </c>
      <c r="G160" s="20" t="s">
        <v>1074</v>
      </c>
      <c r="H160" s="20"/>
      <c r="I160" s="20"/>
      <c r="J160" s="20"/>
      <c r="K160" s="20"/>
      <c r="L160" s="37">
        <v>70</v>
      </c>
      <c r="M160" s="38">
        <v>478</v>
      </c>
      <c r="N160" s="38">
        <v>22</v>
      </c>
      <c r="O160" s="38">
        <v>41</v>
      </c>
      <c r="P160" s="38">
        <v>0</v>
      </c>
      <c r="Q160" s="38">
        <f t="shared" si="4"/>
        <v>541</v>
      </c>
      <c r="R160" s="38">
        <v>506</v>
      </c>
      <c r="S160" s="38">
        <v>21</v>
      </c>
      <c r="T160" s="38">
        <v>67</v>
      </c>
      <c r="U160" s="38">
        <v>0</v>
      </c>
      <c r="V160" s="38">
        <f t="shared" si="5"/>
        <v>594</v>
      </c>
    </row>
    <row r="161" spans="1:22" ht="18.75" customHeight="1">
      <c r="A161" s="37">
        <v>157</v>
      </c>
      <c r="B161" s="37">
        <v>1230</v>
      </c>
      <c r="C161" s="37" t="s">
        <v>127</v>
      </c>
      <c r="D161" s="48">
        <v>0.35416666666666669</v>
      </c>
      <c r="E161" s="48">
        <v>0.71875</v>
      </c>
      <c r="F161" s="39" t="s">
        <v>303</v>
      </c>
      <c r="G161" s="20" t="s">
        <v>1074</v>
      </c>
      <c r="H161" s="20"/>
      <c r="I161" s="20"/>
      <c r="J161" s="20"/>
      <c r="K161" s="20"/>
      <c r="L161" s="37">
        <v>6</v>
      </c>
      <c r="M161" s="38">
        <v>466</v>
      </c>
      <c r="N161" s="38">
        <v>233</v>
      </c>
      <c r="O161" s="38">
        <v>27</v>
      </c>
      <c r="P161" s="38">
        <v>0</v>
      </c>
      <c r="Q161" s="38">
        <f t="shared" si="4"/>
        <v>726</v>
      </c>
      <c r="R161" s="38">
        <v>478</v>
      </c>
      <c r="S161" s="38">
        <v>235</v>
      </c>
      <c r="T161" s="38">
        <v>43</v>
      </c>
      <c r="U161" s="38">
        <v>0</v>
      </c>
      <c r="V161" s="38">
        <f t="shared" si="5"/>
        <v>756</v>
      </c>
    </row>
    <row r="162" spans="1:22" ht="18.75" customHeight="1">
      <c r="A162" s="37">
        <v>158</v>
      </c>
      <c r="B162" s="37">
        <v>1231</v>
      </c>
      <c r="C162" s="37" t="s">
        <v>128</v>
      </c>
      <c r="D162" s="48">
        <v>0.35416666666666669</v>
      </c>
      <c r="E162" s="48">
        <v>0.71875</v>
      </c>
      <c r="F162" s="39" t="s">
        <v>303</v>
      </c>
      <c r="G162" s="20" t="s">
        <v>1074</v>
      </c>
      <c r="H162" s="20"/>
      <c r="I162" s="20"/>
      <c r="J162" s="20"/>
      <c r="K162" s="20" t="s">
        <v>1074</v>
      </c>
      <c r="L162" s="37">
        <v>27</v>
      </c>
      <c r="M162" s="38">
        <v>505</v>
      </c>
      <c r="N162" s="38">
        <v>35</v>
      </c>
      <c r="O162" s="38">
        <v>0</v>
      </c>
      <c r="P162" s="38">
        <v>0</v>
      </c>
      <c r="Q162" s="38">
        <f t="shared" si="4"/>
        <v>540</v>
      </c>
      <c r="R162" s="38">
        <v>530</v>
      </c>
      <c r="S162" s="38">
        <v>34</v>
      </c>
      <c r="T162" s="38">
        <v>13</v>
      </c>
      <c r="U162" s="38">
        <v>0</v>
      </c>
      <c r="V162" s="38">
        <f t="shared" si="5"/>
        <v>577</v>
      </c>
    </row>
    <row r="163" spans="1:22" ht="18.75" customHeight="1">
      <c r="A163" s="37">
        <v>159</v>
      </c>
      <c r="B163" s="37">
        <v>1232</v>
      </c>
      <c r="C163" s="37" t="s">
        <v>129</v>
      </c>
      <c r="D163" s="48">
        <v>0.35416666666666669</v>
      </c>
      <c r="E163" s="48">
        <v>0.71875</v>
      </c>
      <c r="F163" s="39" t="s">
        <v>303</v>
      </c>
      <c r="G163" s="20"/>
      <c r="H163" s="20"/>
      <c r="I163" s="20"/>
      <c r="J163" s="20"/>
      <c r="K163" s="20"/>
      <c r="L163" s="37">
        <v>12</v>
      </c>
      <c r="M163" s="38">
        <v>446</v>
      </c>
      <c r="N163" s="38">
        <v>17</v>
      </c>
      <c r="O163" s="38">
        <v>70</v>
      </c>
      <c r="P163" s="38">
        <v>0</v>
      </c>
      <c r="Q163" s="38">
        <f t="shared" si="4"/>
        <v>533</v>
      </c>
      <c r="R163" s="38">
        <v>438</v>
      </c>
      <c r="S163" s="38">
        <v>17</v>
      </c>
      <c r="T163" s="38">
        <v>121</v>
      </c>
      <c r="U163" s="38">
        <v>0</v>
      </c>
      <c r="V163" s="38">
        <f t="shared" si="5"/>
        <v>576</v>
      </c>
    </row>
    <row r="164" spans="1:22" ht="18.75" customHeight="1">
      <c r="A164" s="37">
        <v>160</v>
      </c>
      <c r="B164" s="37">
        <v>1233</v>
      </c>
      <c r="C164" s="37" t="s">
        <v>130</v>
      </c>
      <c r="D164" s="48">
        <v>0.35416666666666669</v>
      </c>
      <c r="E164" s="48">
        <v>0.71875</v>
      </c>
      <c r="F164" s="39" t="s">
        <v>303</v>
      </c>
      <c r="G164" s="20"/>
      <c r="H164" s="20"/>
      <c r="I164" s="20"/>
      <c r="J164" s="20"/>
      <c r="K164" s="20"/>
      <c r="L164" s="37">
        <v>9</v>
      </c>
      <c r="M164" s="38">
        <v>640</v>
      </c>
      <c r="N164" s="38">
        <v>129</v>
      </c>
      <c r="O164" s="38">
        <v>26</v>
      </c>
      <c r="P164" s="38">
        <v>0</v>
      </c>
      <c r="Q164" s="38">
        <f t="shared" si="4"/>
        <v>795</v>
      </c>
      <c r="R164" s="38">
        <v>713</v>
      </c>
      <c r="S164" s="38">
        <v>130</v>
      </c>
      <c r="T164" s="38">
        <v>47</v>
      </c>
      <c r="U164" s="38">
        <v>0</v>
      </c>
      <c r="V164" s="38">
        <f t="shared" si="5"/>
        <v>890</v>
      </c>
    </row>
    <row r="165" spans="1:22" ht="18.75" customHeight="1">
      <c r="A165" s="37">
        <v>161</v>
      </c>
      <c r="B165" s="37">
        <v>1234</v>
      </c>
      <c r="C165" s="37" t="s">
        <v>131</v>
      </c>
      <c r="D165" s="48">
        <v>0.35416666666666669</v>
      </c>
      <c r="E165" s="48">
        <v>0.71875</v>
      </c>
      <c r="F165" s="39" t="s">
        <v>303</v>
      </c>
      <c r="G165" s="20"/>
      <c r="H165" s="20"/>
      <c r="I165" s="20"/>
      <c r="J165" s="20"/>
      <c r="K165" s="20" t="s">
        <v>1074</v>
      </c>
      <c r="L165" s="37">
        <v>10</v>
      </c>
      <c r="M165" s="38">
        <v>327</v>
      </c>
      <c r="N165" s="38">
        <v>46</v>
      </c>
      <c r="O165" s="38">
        <v>24</v>
      </c>
      <c r="P165" s="38">
        <v>0</v>
      </c>
      <c r="Q165" s="38">
        <f t="shared" si="4"/>
        <v>397</v>
      </c>
      <c r="R165" s="38">
        <v>373</v>
      </c>
      <c r="S165" s="38">
        <v>46</v>
      </c>
      <c r="T165" s="38">
        <v>47</v>
      </c>
      <c r="U165" s="38">
        <v>0</v>
      </c>
      <c r="V165" s="38">
        <f t="shared" si="5"/>
        <v>466</v>
      </c>
    </row>
    <row r="166" spans="1:22" ht="18.75" customHeight="1">
      <c r="A166" s="37">
        <v>162</v>
      </c>
      <c r="B166" s="37">
        <v>1235</v>
      </c>
      <c r="C166" s="37" t="s">
        <v>132</v>
      </c>
      <c r="D166" s="48">
        <v>0.35416666666666669</v>
      </c>
      <c r="E166" s="48">
        <v>0.71875</v>
      </c>
      <c r="F166" s="39" t="s">
        <v>303</v>
      </c>
      <c r="G166" s="20" t="s">
        <v>1074</v>
      </c>
      <c r="H166" s="20"/>
      <c r="I166" s="20"/>
      <c r="J166" s="20"/>
      <c r="K166" s="20"/>
      <c r="L166" s="37">
        <v>3</v>
      </c>
      <c r="M166" s="38">
        <v>353</v>
      </c>
      <c r="N166" s="38">
        <v>231</v>
      </c>
      <c r="O166" s="38">
        <v>42</v>
      </c>
      <c r="P166" s="38">
        <v>0</v>
      </c>
      <c r="Q166" s="38">
        <f t="shared" si="4"/>
        <v>626</v>
      </c>
      <c r="R166" s="38">
        <v>367</v>
      </c>
      <c r="S166" s="38">
        <v>232</v>
      </c>
      <c r="T166" s="38">
        <v>85</v>
      </c>
      <c r="U166" s="38">
        <v>0</v>
      </c>
      <c r="V166" s="38">
        <f t="shared" si="5"/>
        <v>684</v>
      </c>
    </row>
    <row r="167" spans="1:22" ht="18.75" customHeight="1">
      <c r="A167" s="37">
        <v>163</v>
      </c>
      <c r="B167" s="37">
        <v>1236</v>
      </c>
      <c r="C167" s="37" t="s">
        <v>133</v>
      </c>
      <c r="D167" s="48">
        <v>0.35416666666666669</v>
      </c>
      <c r="E167" s="48">
        <v>0.71875</v>
      </c>
      <c r="F167" s="39" t="s">
        <v>303</v>
      </c>
      <c r="G167" s="20" t="s">
        <v>1074</v>
      </c>
      <c r="H167" s="20"/>
      <c r="I167" s="20"/>
      <c r="J167" s="20"/>
      <c r="K167" s="20" t="s">
        <v>1074</v>
      </c>
      <c r="L167" s="37">
        <v>9</v>
      </c>
      <c r="M167" s="38">
        <v>771</v>
      </c>
      <c r="N167" s="38">
        <v>18</v>
      </c>
      <c r="O167" s="38">
        <v>0</v>
      </c>
      <c r="P167" s="38">
        <v>0</v>
      </c>
      <c r="Q167" s="38">
        <f t="shared" si="4"/>
        <v>789</v>
      </c>
      <c r="R167" s="38">
        <v>805</v>
      </c>
      <c r="S167" s="38">
        <v>18</v>
      </c>
      <c r="T167" s="38">
        <v>43</v>
      </c>
      <c r="U167" s="38">
        <v>0</v>
      </c>
      <c r="V167" s="38">
        <f t="shared" si="5"/>
        <v>866</v>
      </c>
    </row>
    <row r="168" spans="1:22" ht="18.75" customHeight="1">
      <c r="A168" s="37">
        <v>164</v>
      </c>
      <c r="B168" s="37">
        <v>1237</v>
      </c>
      <c r="C168" s="37" t="s">
        <v>134</v>
      </c>
      <c r="D168" s="48">
        <v>0.35416666666666669</v>
      </c>
      <c r="E168" s="48">
        <v>0.71875</v>
      </c>
      <c r="F168" s="39" t="s">
        <v>303</v>
      </c>
      <c r="G168" s="20"/>
      <c r="H168" s="20"/>
      <c r="I168" s="20"/>
      <c r="J168" s="20"/>
      <c r="K168" s="20"/>
      <c r="L168" s="37">
        <v>6</v>
      </c>
      <c r="M168" s="38">
        <v>496</v>
      </c>
      <c r="N168" s="38">
        <v>72</v>
      </c>
      <c r="O168" s="38">
        <v>22</v>
      </c>
      <c r="P168" s="38">
        <v>0</v>
      </c>
      <c r="Q168" s="38">
        <f t="shared" si="4"/>
        <v>590</v>
      </c>
      <c r="R168" s="38">
        <v>537</v>
      </c>
      <c r="S168" s="38">
        <v>72</v>
      </c>
      <c r="T168" s="38">
        <v>50</v>
      </c>
      <c r="U168" s="38">
        <v>0</v>
      </c>
      <c r="V168" s="38">
        <f t="shared" si="5"/>
        <v>659</v>
      </c>
    </row>
    <row r="169" spans="1:22" ht="18.75" customHeight="1">
      <c r="A169" s="37">
        <v>165</v>
      </c>
      <c r="B169" s="37">
        <v>1238</v>
      </c>
      <c r="C169" s="37" t="s">
        <v>135</v>
      </c>
      <c r="D169" s="48">
        <v>0.35416666666666669</v>
      </c>
      <c r="E169" s="48">
        <v>0.71875</v>
      </c>
      <c r="F169" s="39" t="s">
        <v>303</v>
      </c>
      <c r="G169" s="20" t="s">
        <v>1074</v>
      </c>
      <c r="H169" s="20"/>
      <c r="I169" s="20"/>
      <c r="J169" s="20"/>
      <c r="K169" s="20" t="s">
        <v>1074</v>
      </c>
      <c r="L169" s="37">
        <v>34</v>
      </c>
      <c r="M169" s="38">
        <v>543</v>
      </c>
      <c r="N169" s="38">
        <v>207</v>
      </c>
      <c r="O169" s="38">
        <v>10</v>
      </c>
      <c r="P169" s="38">
        <v>0</v>
      </c>
      <c r="Q169" s="38">
        <f t="shared" si="4"/>
        <v>760</v>
      </c>
      <c r="R169" s="38">
        <v>550</v>
      </c>
      <c r="S169" s="38">
        <v>209</v>
      </c>
      <c r="T169" s="38">
        <v>63</v>
      </c>
      <c r="U169" s="38">
        <v>0</v>
      </c>
      <c r="V169" s="38">
        <f t="shared" si="5"/>
        <v>822</v>
      </c>
    </row>
    <row r="170" spans="1:22" ht="18.75" customHeight="1">
      <c r="A170" s="37">
        <v>166</v>
      </c>
      <c r="B170" s="37">
        <v>1240</v>
      </c>
      <c r="C170" s="37" t="s">
        <v>137</v>
      </c>
      <c r="D170" s="48">
        <v>0.35416666666666669</v>
      </c>
      <c r="E170" s="48">
        <v>0.71875</v>
      </c>
      <c r="F170" s="39" t="s">
        <v>303</v>
      </c>
      <c r="G170" s="20" t="s">
        <v>1074</v>
      </c>
      <c r="H170" s="20"/>
      <c r="I170" s="20"/>
      <c r="J170" s="20"/>
      <c r="K170" s="20" t="s">
        <v>1074</v>
      </c>
      <c r="L170" s="37">
        <v>29</v>
      </c>
      <c r="M170" s="38">
        <v>689</v>
      </c>
      <c r="N170" s="38">
        <v>40</v>
      </c>
      <c r="O170" s="38">
        <v>10</v>
      </c>
      <c r="P170" s="38">
        <v>0</v>
      </c>
      <c r="Q170" s="38">
        <f t="shared" si="4"/>
        <v>739</v>
      </c>
      <c r="R170" s="38">
        <v>730</v>
      </c>
      <c r="S170" s="38">
        <v>44</v>
      </c>
      <c r="T170" s="38">
        <v>34</v>
      </c>
      <c r="U170" s="38">
        <v>0</v>
      </c>
      <c r="V170" s="38">
        <f t="shared" si="5"/>
        <v>808</v>
      </c>
    </row>
    <row r="171" spans="1:22" ht="18.75" customHeight="1">
      <c r="A171" s="37">
        <v>167</v>
      </c>
      <c r="B171" s="37">
        <v>1241</v>
      </c>
      <c r="C171" s="37" t="s">
        <v>138</v>
      </c>
      <c r="D171" s="48">
        <v>0.375</v>
      </c>
      <c r="E171" s="48">
        <v>0.70833333333333337</v>
      </c>
      <c r="F171" s="39" t="s">
        <v>303</v>
      </c>
      <c r="G171" s="20" t="s">
        <v>1074</v>
      </c>
      <c r="H171" s="20"/>
      <c r="I171" s="20"/>
      <c r="J171" s="20"/>
      <c r="K171" s="20" t="s">
        <v>1074</v>
      </c>
      <c r="L171" s="37">
        <v>24</v>
      </c>
      <c r="M171" s="38">
        <v>1041</v>
      </c>
      <c r="N171" s="38">
        <v>0</v>
      </c>
      <c r="O171" s="38">
        <v>36</v>
      </c>
      <c r="P171" s="38">
        <v>0</v>
      </c>
      <c r="Q171" s="38">
        <f t="shared" si="4"/>
        <v>1077</v>
      </c>
      <c r="R171" s="38">
        <v>661</v>
      </c>
      <c r="S171" s="38">
        <v>69</v>
      </c>
      <c r="T171" s="38">
        <v>54</v>
      </c>
      <c r="U171" s="38">
        <v>0</v>
      </c>
      <c r="V171" s="38">
        <f t="shared" si="5"/>
        <v>784</v>
      </c>
    </row>
    <row r="172" spans="1:22" ht="18.75" customHeight="1">
      <c r="A172" s="37">
        <v>168</v>
      </c>
      <c r="B172" s="37">
        <v>1243</v>
      </c>
      <c r="C172" s="37" t="s">
        <v>139</v>
      </c>
      <c r="D172" s="48">
        <v>0.375</v>
      </c>
      <c r="E172" s="48">
        <v>0.70833333333333337</v>
      </c>
      <c r="F172" s="39" t="s">
        <v>303</v>
      </c>
      <c r="G172" s="20" t="s">
        <v>1074</v>
      </c>
      <c r="H172" s="20"/>
      <c r="I172" s="20"/>
      <c r="J172" s="20"/>
      <c r="K172" s="20" t="s">
        <v>1074</v>
      </c>
      <c r="L172" s="37">
        <v>11</v>
      </c>
      <c r="M172" s="38">
        <v>1041</v>
      </c>
      <c r="N172" s="38">
        <v>0</v>
      </c>
      <c r="O172" s="38">
        <v>36</v>
      </c>
      <c r="P172" s="38">
        <v>0</v>
      </c>
      <c r="Q172" s="38">
        <f t="shared" si="4"/>
        <v>1077</v>
      </c>
      <c r="R172" s="38">
        <v>519</v>
      </c>
      <c r="S172" s="38">
        <v>69</v>
      </c>
      <c r="T172" s="38">
        <v>48</v>
      </c>
      <c r="U172" s="38">
        <v>0</v>
      </c>
      <c r="V172" s="38">
        <f t="shared" si="5"/>
        <v>636</v>
      </c>
    </row>
    <row r="173" spans="1:22" ht="18.75" customHeight="1">
      <c r="A173" s="37">
        <v>169</v>
      </c>
      <c r="B173" s="37">
        <v>1244</v>
      </c>
      <c r="C173" s="37" t="s">
        <v>140</v>
      </c>
      <c r="D173" s="48">
        <v>0.35416666666666669</v>
      </c>
      <c r="E173" s="48">
        <v>0.71875</v>
      </c>
      <c r="F173" s="39" t="s">
        <v>303</v>
      </c>
      <c r="G173" s="20" t="s">
        <v>1074</v>
      </c>
      <c r="H173" s="20"/>
      <c r="I173" s="20"/>
      <c r="J173" s="20"/>
      <c r="K173" s="20" t="s">
        <v>1074</v>
      </c>
      <c r="L173" s="37">
        <v>18</v>
      </c>
      <c r="M173" s="38">
        <v>0</v>
      </c>
      <c r="N173" s="38">
        <v>764</v>
      </c>
      <c r="O173" s="38">
        <v>18</v>
      </c>
      <c r="P173" s="38">
        <v>0</v>
      </c>
      <c r="Q173" s="38">
        <f t="shared" si="4"/>
        <v>782</v>
      </c>
      <c r="R173" s="38">
        <v>692</v>
      </c>
      <c r="S173" s="38">
        <v>105</v>
      </c>
      <c r="T173" s="38">
        <v>22</v>
      </c>
      <c r="U173" s="38">
        <v>0</v>
      </c>
      <c r="V173" s="38">
        <f t="shared" si="5"/>
        <v>819</v>
      </c>
    </row>
    <row r="174" spans="1:22" ht="18.75" customHeight="1">
      <c r="A174" s="37">
        <v>170</v>
      </c>
      <c r="B174" s="37">
        <v>1246</v>
      </c>
      <c r="C174" s="37" t="s">
        <v>141</v>
      </c>
      <c r="D174" s="48">
        <v>0.35416666666666669</v>
      </c>
      <c r="E174" s="48">
        <v>0.71875</v>
      </c>
      <c r="F174" s="39" t="s">
        <v>303</v>
      </c>
      <c r="G174" s="20" t="s">
        <v>1074</v>
      </c>
      <c r="H174" s="20"/>
      <c r="I174" s="20"/>
      <c r="J174" s="20"/>
      <c r="K174" s="20" t="s">
        <v>1074</v>
      </c>
      <c r="L174" s="37">
        <v>13</v>
      </c>
      <c r="M174" s="38">
        <v>682</v>
      </c>
      <c r="N174" s="38">
        <v>67</v>
      </c>
      <c r="O174" s="38">
        <v>0</v>
      </c>
      <c r="P174" s="38">
        <v>0</v>
      </c>
      <c r="Q174" s="38">
        <f t="shared" si="4"/>
        <v>749</v>
      </c>
      <c r="R174" s="38">
        <v>712</v>
      </c>
      <c r="S174" s="38">
        <v>67</v>
      </c>
      <c r="T174" s="38">
        <v>0</v>
      </c>
      <c r="U174" s="38">
        <v>0</v>
      </c>
      <c r="V174" s="38">
        <f t="shared" si="5"/>
        <v>779</v>
      </c>
    </row>
    <row r="175" spans="1:22" ht="18.75" customHeight="1">
      <c r="A175" s="37">
        <v>171</v>
      </c>
      <c r="B175" s="37">
        <v>1247</v>
      </c>
      <c r="C175" s="37" t="s">
        <v>142</v>
      </c>
      <c r="D175" s="48">
        <v>0.35416666666666669</v>
      </c>
      <c r="E175" s="48">
        <v>0.71875</v>
      </c>
      <c r="F175" s="39" t="s">
        <v>303</v>
      </c>
      <c r="G175" s="20" t="s">
        <v>1074</v>
      </c>
      <c r="H175" s="20"/>
      <c r="I175" s="20"/>
      <c r="J175" s="20"/>
      <c r="K175" s="20" t="s">
        <v>1074</v>
      </c>
      <c r="L175" s="37">
        <v>30</v>
      </c>
      <c r="M175" s="38">
        <v>406</v>
      </c>
      <c r="N175" s="38">
        <v>29</v>
      </c>
      <c r="O175" s="38">
        <v>0</v>
      </c>
      <c r="P175" s="38">
        <v>0</v>
      </c>
      <c r="Q175" s="38">
        <f t="shared" si="4"/>
        <v>435</v>
      </c>
      <c r="R175" s="38">
        <v>471</v>
      </c>
      <c r="S175" s="38">
        <v>29</v>
      </c>
      <c r="T175" s="38">
        <v>0</v>
      </c>
      <c r="U175" s="38">
        <v>0</v>
      </c>
      <c r="V175" s="38">
        <f t="shared" si="5"/>
        <v>500</v>
      </c>
    </row>
    <row r="176" spans="1:22" ht="18.75" customHeight="1">
      <c r="A176" s="37">
        <v>172</v>
      </c>
      <c r="B176" s="37">
        <v>1248</v>
      </c>
      <c r="C176" s="37" t="s">
        <v>143</v>
      </c>
      <c r="D176" s="48">
        <v>0.35416666666666669</v>
      </c>
      <c r="E176" s="48">
        <v>0.71875</v>
      </c>
      <c r="F176" s="39" t="s">
        <v>303</v>
      </c>
      <c r="G176" s="20" t="s">
        <v>1074</v>
      </c>
      <c r="H176" s="20"/>
      <c r="I176" s="20"/>
      <c r="J176" s="20"/>
      <c r="K176" s="20"/>
      <c r="L176" s="37">
        <v>30</v>
      </c>
      <c r="M176" s="38">
        <v>401</v>
      </c>
      <c r="N176" s="38">
        <v>30</v>
      </c>
      <c r="O176" s="38">
        <v>0</v>
      </c>
      <c r="P176" s="38">
        <v>0</v>
      </c>
      <c r="Q176" s="38">
        <f t="shared" si="4"/>
        <v>431</v>
      </c>
      <c r="R176" s="38">
        <v>460</v>
      </c>
      <c r="S176" s="38">
        <v>30</v>
      </c>
      <c r="T176" s="38">
        <v>0</v>
      </c>
      <c r="U176" s="38">
        <v>0</v>
      </c>
      <c r="V176" s="38">
        <f t="shared" si="5"/>
        <v>490</v>
      </c>
    </row>
    <row r="177" spans="1:22" ht="18.75" customHeight="1">
      <c r="A177" s="37">
        <v>173</v>
      </c>
      <c r="B177" s="37">
        <v>1249</v>
      </c>
      <c r="C177" s="37" t="s">
        <v>144</v>
      </c>
      <c r="D177" s="48">
        <v>0.375</v>
      </c>
      <c r="E177" s="48">
        <v>0.70833333333333337</v>
      </c>
      <c r="F177" s="39" t="s">
        <v>303</v>
      </c>
      <c r="G177" s="20" t="s">
        <v>1074</v>
      </c>
      <c r="H177" s="20"/>
      <c r="I177" s="20"/>
      <c r="J177" s="20"/>
      <c r="K177" s="20"/>
      <c r="L177" s="37"/>
      <c r="M177" s="38">
        <v>519</v>
      </c>
      <c r="N177" s="38">
        <v>28</v>
      </c>
      <c r="O177" s="38">
        <v>24</v>
      </c>
      <c r="P177" s="38">
        <v>0</v>
      </c>
      <c r="Q177" s="38">
        <f t="shared" si="4"/>
        <v>571</v>
      </c>
      <c r="R177" s="38">
        <v>400</v>
      </c>
      <c r="S177" s="38">
        <v>15</v>
      </c>
      <c r="T177" s="38">
        <v>20</v>
      </c>
      <c r="U177" s="38">
        <v>0</v>
      </c>
      <c r="V177" s="38">
        <f t="shared" si="5"/>
        <v>435</v>
      </c>
    </row>
    <row r="178" spans="1:22" ht="18.75" customHeight="1">
      <c r="A178" s="37">
        <v>174</v>
      </c>
      <c r="B178" s="37">
        <v>1250</v>
      </c>
      <c r="C178" s="37" t="s">
        <v>146</v>
      </c>
      <c r="D178" s="48">
        <v>0.375</v>
      </c>
      <c r="E178" s="48">
        <v>0.70833333333333337</v>
      </c>
      <c r="F178" s="39" t="s">
        <v>303</v>
      </c>
      <c r="G178" s="20" t="s">
        <v>1074</v>
      </c>
      <c r="H178" s="20"/>
      <c r="I178" s="20"/>
      <c r="J178" s="20"/>
      <c r="K178" s="20" t="s">
        <v>1074</v>
      </c>
      <c r="L178" s="37">
        <v>25</v>
      </c>
      <c r="M178" s="38">
        <v>519</v>
      </c>
      <c r="N178" s="38">
        <v>28</v>
      </c>
      <c r="O178" s="38">
        <v>59</v>
      </c>
      <c r="P178" s="38">
        <v>0</v>
      </c>
      <c r="Q178" s="38">
        <f t="shared" si="4"/>
        <v>606</v>
      </c>
      <c r="R178" s="38">
        <v>441</v>
      </c>
      <c r="S178" s="38">
        <v>17</v>
      </c>
      <c r="T178" s="38">
        <v>77</v>
      </c>
      <c r="U178" s="38">
        <v>0</v>
      </c>
      <c r="V178" s="38">
        <f t="shared" si="5"/>
        <v>535</v>
      </c>
    </row>
    <row r="179" spans="1:22" ht="18.75" customHeight="1">
      <c r="A179" s="37">
        <v>175</v>
      </c>
      <c r="B179" s="37">
        <v>1251</v>
      </c>
      <c r="C179" s="37" t="s">
        <v>147</v>
      </c>
      <c r="D179" s="48">
        <v>0.375</v>
      </c>
      <c r="E179" s="48">
        <v>0.70833333333333337</v>
      </c>
      <c r="F179" s="39" t="s">
        <v>303</v>
      </c>
      <c r="G179" s="20" t="s">
        <v>1074</v>
      </c>
      <c r="H179" s="20"/>
      <c r="I179" s="20"/>
      <c r="J179" s="20"/>
      <c r="K179" s="20" t="s">
        <v>1074</v>
      </c>
      <c r="L179" s="37">
        <v>24</v>
      </c>
      <c r="M179" s="38">
        <v>519</v>
      </c>
      <c r="N179" s="38">
        <v>28</v>
      </c>
      <c r="O179" s="38">
        <v>55</v>
      </c>
      <c r="P179" s="38">
        <v>0</v>
      </c>
      <c r="Q179" s="38">
        <f t="shared" si="4"/>
        <v>602</v>
      </c>
      <c r="R179" s="38">
        <v>825</v>
      </c>
      <c r="S179" s="38">
        <v>52</v>
      </c>
      <c r="T179" s="38">
        <v>66</v>
      </c>
      <c r="U179" s="38">
        <v>0</v>
      </c>
      <c r="V179" s="38">
        <f t="shared" si="5"/>
        <v>943</v>
      </c>
    </row>
    <row r="180" spans="1:22" ht="18.75" customHeight="1">
      <c r="A180" s="37">
        <v>176</v>
      </c>
      <c r="B180" s="37">
        <v>1253</v>
      </c>
      <c r="C180" s="37" t="s">
        <v>148</v>
      </c>
      <c r="D180" s="48">
        <v>0.35416666666666669</v>
      </c>
      <c r="E180" s="48">
        <v>0.71875</v>
      </c>
      <c r="F180" s="39" t="s">
        <v>303</v>
      </c>
      <c r="G180" s="20"/>
      <c r="H180" s="20"/>
      <c r="I180" s="20"/>
      <c r="J180" s="20"/>
      <c r="K180" s="20"/>
      <c r="L180" s="37">
        <v>15</v>
      </c>
      <c r="M180" s="38">
        <v>557</v>
      </c>
      <c r="N180" s="38">
        <v>17</v>
      </c>
      <c r="O180" s="38">
        <v>37</v>
      </c>
      <c r="P180" s="38">
        <v>0</v>
      </c>
      <c r="Q180" s="38">
        <f t="shared" si="4"/>
        <v>611</v>
      </c>
      <c r="R180" s="38">
        <v>568</v>
      </c>
      <c r="S180" s="38">
        <v>18</v>
      </c>
      <c r="T180" s="38">
        <v>66</v>
      </c>
      <c r="U180" s="38">
        <v>0</v>
      </c>
      <c r="V180" s="38">
        <f t="shared" si="5"/>
        <v>652</v>
      </c>
    </row>
    <row r="181" spans="1:22" ht="18.75" customHeight="1">
      <c r="A181" s="37">
        <v>177</v>
      </c>
      <c r="B181" s="37">
        <v>1254</v>
      </c>
      <c r="C181" s="37" t="s">
        <v>149</v>
      </c>
      <c r="D181" s="48">
        <v>0.35416666666666669</v>
      </c>
      <c r="E181" s="48">
        <v>0.71875</v>
      </c>
      <c r="F181" s="39" t="s">
        <v>303</v>
      </c>
      <c r="G181" s="20" t="s">
        <v>1074</v>
      </c>
      <c r="H181" s="20"/>
      <c r="I181" s="20"/>
      <c r="J181" s="20" t="s">
        <v>1074</v>
      </c>
      <c r="K181" s="20"/>
      <c r="L181" s="37">
        <v>3</v>
      </c>
      <c r="M181" s="38">
        <v>562</v>
      </c>
      <c r="N181" s="38">
        <v>32</v>
      </c>
      <c r="O181" s="38">
        <v>4</v>
      </c>
      <c r="P181" s="38">
        <v>0</v>
      </c>
      <c r="Q181" s="38">
        <f t="shared" si="4"/>
        <v>598</v>
      </c>
      <c r="R181" s="38">
        <v>603</v>
      </c>
      <c r="S181" s="38">
        <v>31</v>
      </c>
      <c r="T181" s="38">
        <v>0</v>
      </c>
      <c r="U181" s="38">
        <v>0</v>
      </c>
      <c r="V181" s="38">
        <f t="shared" si="5"/>
        <v>634</v>
      </c>
    </row>
    <row r="182" spans="1:22" ht="18.75" customHeight="1">
      <c r="A182" s="37">
        <v>178</v>
      </c>
      <c r="B182" s="37">
        <v>1255</v>
      </c>
      <c r="C182" s="37" t="s">
        <v>150</v>
      </c>
      <c r="D182" s="48">
        <v>0.35416666666666669</v>
      </c>
      <c r="E182" s="48">
        <v>0.71875</v>
      </c>
      <c r="F182" s="39" t="s">
        <v>303</v>
      </c>
      <c r="G182" s="20" t="s">
        <v>1074</v>
      </c>
      <c r="H182" s="20"/>
      <c r="I182" s="20"/>
      <c r="J182" s="20"/>
      <c r="K182" s="20" t="s">
        <v>1074</v>
      </c>
      <c r="L182" s="37">
        <v>15</v>
      </c>
      <c r="M182" s="38">
        <v>156</v>
      </c>
      <c r="N182" s="38">
        <v>15</v>
      </c>
      <c r="O182" s="38">
        <v>62</v>
      </c>
      <c r="P182" s="38">
        <v>0</v>
      </c>
      <c r="Q182" s="38">
        <f t="shared" si="4"/>
        <v>233</v>
      </c>
      <c r="R182" s="38">
        <v>202</v>
      </c>
      <c r="S182" s="38">
        <v>20</v>
      </c>
      <c r="T182" s="38">
        <v>76</v>
      </c>
      <c r="U182" s="38">
        <v>0</v>
      </c>
      <c r="V182" s="38">
        <f t="shared" si="5"/>
        <v>298</v>
      </c>
    </row>
    <row r="183" spans="1:22" ht="18.75" customHeight="1">
      <c r="A183" s="37">
        <v>179</v>
      </c>
      <c r="B183" s="37">
        <v>1256</v>
      </c>
      <c r="C183" s="37" t="s">
        <v>151</v>
      </c>
      <c r="D183" s="48">
        <v>0.35416666666666669</v>
      </c>
      <c r="E183" s="48">
        <v>0.71875</v>
      </c>
      <c r="F183" s="39" t="s">
        <v>303</v>
      </c>
      <c r="G183" s="20"/>
      <c r="H183" s="20"/>
      <c r="I183" s="20"/>
      <c r="J183" s="20"/>
      <c r="K183" s="20"/>
      <c r="L183" s="37">
        <v>50</v>
      </c>
      <c r="M183" s="38">
        <v>452</v>
      </c>
      <c r="N183" s="38">
        <v>34</v>
      </c>
      <c r="O183" s="38">
        <v>62</v>
      </c>
      <c r="P183" s="38">
        <v>0</v>
      </c>
      <c r="Q183" s="38">
        <f t="shared" si="4"/>
        <v>548</v>
      </c>
      <c r="R183" s="38">
        <v>485</v>
      </c>
      <c r="S183" s="38">
        <v>33</v>
      </c>
      <c r="T183" s="38">
        <v>63</v>
      </c>
      <c r="U183" s="38">
        <v>0</v>
      </c>
      <c r="V183" s="38">
        <f t="shared" si="5"/>
        <v>581</v>
      </c>
    </row>
    <row r="184" spans="1:22" ht="18.75" customHeight="1">
      <c r="A184" s="37">
        <v>180</v>
      </c>
      <c r="B184" s="37">
        <v>1257</v>
      </c>
      <c r="C184" s="37" t="s">
        <v>152</v>
      </c>
      <c r="D184" s="48">
        <v>0.35416666666666669</v>
      </c>
      <c r="E184" s="48">
        <v>0.71875</v>
      </c>
      <c r="F184" s="39" t="s">
        <v>303</v>
      </c>
      <c r="G184" s="20" t="s">
        <v>1074</v>
      </c>
      <c r="H184" s="20"/>
      <c r="I184" s="20"/>
      <c r="J184" s="20"/>
      <c r="K184" s="20" t="s">
        <v>1074</v>
      </c>
      <c r="L184" s="37"/>
      <c r="M184" s="38">
        <v>404</v>
      </c>
      <c r="N184" s="38">
        <v>26</v>
      </c>
      <c r="O184" s="38">
        <v>30</v>
      </c>
      <c r="P184" s="38">
        <v>0</v>
      </c>
      <c r="Q184" s="38">
        <f t="shared" si="4"/>
        <v>460</v>
      </c>
      <c r="R184" s="38">
        <v>775</v>
      </c>
      <c r="S184" s="38">
        <v>43</v>
      </c>
      <c r="T184" s="38">
        <v>38</v>
      </c>
      <c r="U184" s="38">
        <v>0</v>
      </c>
      <c r="V184" s="38">
        <f t="shared" si="5"/>
        <v>856</v>
      </c>
    </row>
    <row r="185" spans="1:22" ht="18.75" customHeight="1">
      <c r="A185" s="37">
        <v>181</v>
      </c>
      <c r="B185" s="37">
        <v>1260</v>
      </c>
      <c r="C185" s="37" t="s">
        <v>154</v>
      </c>
      <c r="D185" s="48">
        <v>0.375</v>
      </c>
      <c r="E185" s="48">
        <v>0.91666666666666663</v>
      </c>
      <c r="F185" s="39" t="s">
        <v>320</v>
      </c>
      <c r="G185" s="20" t="s">
        <v>1074</v>
      </c>
      <c r="H185" s="20"/>
      <c r="I185" s="20"/>
      <c r="J185" s="20"/>
      <c r="K185" s="20" t="s">
        <v>1074</v>
      </c>
      <c r="L185" s="37">
        <v>309</v>
      </c>
      <c r="M185" s="38">
        <v>0</v>
      </c>
      <c r="N185" s="38">
        <v>0</v>
      </c>
      <c r="O185" s="38">
        <v>0</v>
      </c>
      <c r="P185" s="38">
        <v>11044</v>
      </c>
      <c r="Q185" s="38">
        <f t="shared" si="4"/>
        <v>11044</v>
      </c>
      <c r="R185" s="38">
        <v>0</v>
      </c>
      <c r="S185" s="38">
        <v>0</v>
      </c>
      <c r="T185" s="38">
        <v>0</v>
      </c>
      <c r="U185" s="38">
        <v>9819</v>
      </c>
      <c r="V185" s="38">
        <f t="shared" si="5"/>
        <v>9819</v>
      </c>
    </row>
    <row r="186" spans="1:22" ht="18.75" customHeight="1">
      <c r="A186" s="37">
        <v>182</v>
      </c>
      <c r="B186" s="37">
        <v>1263</v>
      </c>
      <c r="C186" s="37" t="s">
        <v>156</v>
      </c>
      <c r="D186" s="48">
        <v>0.375</v>
      </c>
      <c r="E186" s="48">
        <v>0.91666666666666663</v>
      </c>
      <c r="F186" s="39" t="s">
        <v>320</v>
      </c>
      <c r="G186" s="20" t="s">
        <v>1074</v>
      </c>
      <c r="H186" s="20"/>
      <c r="I186" s="20"/>
      <c r="J186" s="20" t="s">
        <v>1074</v>
      </c>
      <c r="K186" s="20" t="s">
        <v>1074</v>
      </c>
      <c r="L186" s="37">
        <v>32</v>
      </c>
      <c r="M186" s="38">
        <v>2214</v>
      </c>
      <c r="N186" s="38">
        <v>95</v>
      </c>
      <c r="O186" s="38">
        <v>0</v>
      </c>
      <c r="P186" s="38">
        <v>0</v>
      </c>
      <c r="Q186" s="38">
        <f t="shared" si="4"/>
        <v>2309</v>
      </c>
      <c r="R186" s="38">
        <v>0</v>
      </c>
      <c r="S186" s="38">
        <v>0</v>
      </c>
      <c r="T186" s="38">
        <v>1141</v>
      </c>
      <c r="U186" s="38">
        <v>0</v>
      </c>
      <c r="V186" s="38">
        <f t="shared" si="5"/>
        <v>1141</v>
      </c>
    </row>
    <row r="187" spans="1:22" ht="18.75" customHeight="1">
      <c r="A187" s="37">
        <v>183</v>
      </c>
      <c r="B187" s="37">
        <v>1267</v>
      </c>
      <c r="C187" s="37" t="s">
        <v>157</v>
      </c>
      <c r="D187" s="48">
        <v>0.375</v>
      </c>
      <c r="E187" s="48">
        <v>0.91666666666666663</v>
      </c>
      <c r="F187" s="39" t="s">
        <v>303</v>
      </c>
      <c r="G187" s="20" t="s">
        <v>1074</v>
      </c>
      <c r="H187" s="20"/>
      <c r="I187" s="20"/>
      <c r="J187" s="20" t="s">
        <v>1074</v>
      </c>
      <c r="K187" s="20" t="s">
        <v>1074</v>
      </c>
      <c r="L187" s="37">
        <v>80</v>
      </c>
      <c r="M187" s="38">
        <v>1102</v>
      </c>
      <c r="N187" s="38">
        <v>317</v>
      </c>
      <c r="O187" s="38">
        <v>2126</v>
      </c>
      <c r="P187" s="38">
        <v>0</v>
      </c>
      <c r="Q187" s="38">
        <f t="shared" si="4"/>
        <v>3545</v>
      </c>
      <c r="R187" s="38">
        <v>1058</v>
      </c>
      <c r="S187" s="38">
        <v>290</v>
      </c>
      <c r="T187" s="38">
        <v>1455</v>
      </c>
      <c r="U187" s="38">
        <v>0</v>
      </c>
      <c r="V187" s="38">
        <f t="shared" si="5"/>
        <v>2803</v>
      </c>
    </row>
    <row r="188" spans="1:22" ht="18.75" customHeight="1">
      <c r="A188" s="37">
        <v>184</v>
      </c>
      <c r="B188" s="37">
        <v>1271</v>
      </c>
      <c r="C188" s="37" t="s">
        <v>161</v>
      </c>
      <c r="D188" s="48">
        <v>0.375</v>
      </c>
      <c r="E188" s="48">
        <v>0.91666666666666663</v>
      </c>
      <c r="F188" s="39" t="s">
        <v>407</v>
      </c>
      <c r="G188" s="20"/>
      <c r="H188" s="20"/>
      <c r="I188" s="20"/>
      <c r="J188" s="20"/>
      <c r="K188" s="20" t="s">
        <v>1074</v>
      </c>
      <c r="L188" s="37">
        <v>20</v>
      </c>
      <c r="M188" s="38">
        <v>1080</v>
      </c>
      <c r="N188" s="38">
        <v>344</v>
      </c>
      <c r="O188" s="38">
        <v>51</v>
      </c>
      <c r="P188" s="38">
        <v>0</v>
      </c>
      <c r="Q188" s="38">
        <f t="shared" si="4"/>
        <v>1475</v>
      </c>
      <c r="R188" s="38">
        <v>0</v>
      </c>
      <c r="S188" s="38">
        <v>0</v>
      </c>
      <c r="T188" s="38">
        <v>0</v>
      </c>
      <c r="U188" s="38">
        <v>0</v>
      </c>
      <c r="V188" s="38">
        <f t="shared" si="5"/>
        <v>0</v>
      </c>
    </row>
    <row r="189" spans="1:22" ht="18.75" customHeight="1">
      <c r="A189" s="37">
        <v>185</v>
      </c>
      <c r="B189" s="37">
        <v>1274</v>
      </c>
      <c r="C189" s="37" t="s">
        <v>163</v>
      </c>
      <c r="D189" s="48">
        <v>0.375</v>
      </c>
      <c r="E189" s="48">
        <v>0.91666666666666663</v>
      </c>
      <c r="F189" s="39" t="s">
        <v>303</v>
      </c>
      <c r="G189" s="20"/>
      <c r="H189" s="20"/>
      <c r="I189" s="20"/>
      <c r="J189" s="20" t="s">
        <v>1074</v>
      </c>
      <c r="K189" s="20" t="s">
        <v>1074</v>
      </c>
      <c r="L189" s="37">
        <v>92</v>
      </c>
      <c r="M189" s="38">
        <v>0</v>
      </c>
      <c r="N189" s="38">
        <v>0</v>
      </c>
      <c r="O189" s="38">
        <v>0</v>
      </c>
      <c r="P189" s="38">
        <v>0</v>
      </c>
      <c r="Q189" s="38">
        <f t="shared" si="4"/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f t="shared" si="5"/>
        <v>0</v>
      </c>
    </row>
    <row r="190" spans="1:22" ht="18.75" customHeight="1">
      <c r="A190" s="37">
        <v>186</v>
      </c>
      <c r="B190" s="37">
        <v>1275</v>
      </c>
      <c r="C190" s="37" t="s">
        <v>164</v>
      </c>
      <c r="D190" s="48">
        <v>0.35416666666666669</v>
      </c>
      <c r="E190" s="48">
        <v>0.71875</v>
      </c>
      <c r="F190" s="39" t="s">
        <v>303</v>
      </c>
      <c r="G190" s="20" t="s">
        <v>1074</v>
      </c>
      <c r="H190" s="20"/>
      <c r="I190" s="20"/>
      <c r="J190" s="20"/>
      <c r="K190" s="20" t="s">
        <v>1074</v>
      </c>
      <c r="L190" s="37"/>
      <c r="M190" s="38">
        <v>254</v>
      </c>
      <c r="N190" s="38">
        <v>29</v>
      </c>
      <c r="O190" s="38">
        <v>12</v>
      </c>
      <c r="P190" s="38">
        <v>0</v>
      </c>
      <c r="Q190" s="38">
        <f t="shared" si="4"/>
        <v>295</v>
      </c>
      <c r="R190" s="38">
        <v>259</v>
      </c>
      <c r="S190" s="38">
        <v>29</v>
      </c>
      <c r="T190" s="38">
        <v>11</v>
      </c>
      <c r="U190" s="38">
        <v>0</v>
      </c>
      <c r="V190" s="38">
        <f t="shared" si="5"/>
        <v>299</v>
      </c>
    </row>
    <row r="191" spans="1:22" ht="18.75" customHeight="1">
      <c r="A191" s="37">
        <v>187</v>
      </c>
      <c r="B191" s="37">
        <v>1277</v>
      </c>
      <c r="C191" s="37" t="s">
        <v>165</v>
      </c>
      <c r="D191" s="48">
        <v>0.35416666666666669</v>
      </c>
      <c r="E191" s="48">
        <v>0.71875</v>
      </c>
      <c r="F191" s="39" t="s">
        <v>303</v>
      </c>
      <c r="G191" s="20" t="s">
        <v>1074</v>
      </c>
      <c r="H191" s="20"/>
      <c r="I191" s="20"/>
      <c r="J191" s="20"/>
      <c r="K191" s="20" t="s">
        <v>1074</v>
      </c>
      <c r="L191" s="37"/>
      <c r="M191" s="38">
        <v>181</v>
      </c>
      <c r="N191" s="38">
        <v>9</v>
      </c>
      <c r="O191" s="38">
        <v>23</v>
      </c>
      <c r="P191" s="38">
        <v>0</v>
      </c>
      <c r="Q191" s="38">
        <f t="shared" si="4"/>
        <v>213</v>
      </c>
      <c r="R191" s="38">
        <v>201</v>
      </c>
      <c r="S191" s="38">
        <v>9</v>
      </c>
      <c r="T191" s="38">
        <v>7</v>
      </c>
      <c r="U191" s="38">
        <v>0</v>
      </c>
      <c r="V191" s="38">
        <f t="shared" si="5"/>
        <v>217</v>
      </c>
    </row>
    <row r="192" spans="1:22" ht="18.75" customHeight="1">
      <c r="A192" s="37">
        <v>188</v>
      </c>
      <c r="B192" s="37">
        <v>1278</v>
      </c>
      <c r="C192" s="37" t="s">
        <v>166</v>
      </c>
      <c r="D192" s="48">
        <v>0.35416666666666669</v>
      </c>
      <c r="E192" s="48">
        <v>0.71875</v>
      </c>
      <c r="F192" s="39" t="s">
        <v>303</v>
      </c>
      <c r="G192" s="20" t="s">
        <v>1074</v>
      </c>
      <c r="H192" s="20"/>
      <c r="I192" s="20"/>
      <c r="J192" s="20"/>
      <c r="K192" s="20" t="s">
        <v>1074</v>
      </c>
      <c r="L192" s="37">
        <v>13</v>
      </c>
      <c r="M192" s="38">
        <v>967</v>
      </c>
      <c r="N192" s="38">
        <v>126</v>
      </c>
      <c r="O192" s="38">
        <v>59</v>
      </c>
      <c r="P192" s="38">
        <v>0</v>
      </c>
      <c r="Q192" s="38">
        <f t="shared" si="4"/>
        <v>1152</v>
      </c>
      <c r="R192" s="38">
        <v>1020</v>
      </c>
      <c r="S192" s="38">
        <v>131</v>
      </c>
      <c r="T192" s="38">
        <v>97</v>
      </c>
      <c r="U192" s="38">
        <v>0</v>
      </c>
      <c r="V192" s="38">
        <f t="shared" si="5"/>
        <v>1248</v>
      </c>
    </row>
    <row r="193" spans="1:22" ht="18.75" customHeight="1">
      <c r="A193" s="37">
        <v>189</v>
      </c>
      <c r="B193" s="37">
        <v>1279</v>
      </c>
      <c r="C193" s="37" t="s">
        <v>167</v>
      </c>
      <c r="D193" s="48">
        <v>0.35416666666666669</v>
      </c>
      <c r="E193" s="48">
        <v>0.71875</v>
      </c>
      <c r="F193" s="39" t="s">
        <v>303</v>
      </c>
      <c r="G193" s="20"/>
      <c r="H193" s="20"/>
      <c r="I193" s="20"/>
      <c r="J193" s="20"/>
      <c r="K193" s="20"/>
      <c r="L193" s="37"/>
      <c r="M193" s="38">
        <v>262</v>
      </c>
      <c r="N193" s="38">
        <v>14</v>
      </c>
      <c r="O193" s="38">
        <v>10</v>
      </c>
      <c r="P193" s="38">
        <v>0</v>
      </c>
      <c r="Q193" s="38">
        <f t="shared" si="4"/>
        <v>286</v>
      </c>
      <c r="R193" s="38">
        <v>293</v>
      </c>
      <c r="S193" s="38">
        <v>16</v>
      </c>
      <c r="T193" s="38">
        <v>11</v>
      </c>
      <c r="U193" s="38">
        <v>0</v>
      </c>
      <c r="V193" s="38">
        <f t="shared" si="5"/>
        <v>320</v>
      </c>
    </row>
    <row r="194" spans="1:22" ht="18.75" customHeight="1">
      <c r="A194" s="37">
        <v>190</v>
      </c>
      <c r="B194" s="37">
        <v>1280</v>
      </c>
      <c r="C194" s="37" t="s">
        <v>168</v>
      </c>
      <c r="D194" s="48">
        <v>0.35416666666666669</v>
      </c>
      <c r="E194" s="48">
        <v>0.71875</v>
      </c>
      <c r="F194" s="39" t="s">
        <v>303</v>
      </c>
      <c r="G194" s="20" t="s">
        <v>1074</v>
      </c>
      <c r="H194" s="20"/>
      <c r="I194" s="20"/>
      <c r="J194" s="20"/>
      <c r="K194" s="20" t="s">
        <v>1074</v>
      </c>
      <c r="L194" s="37">
        <v>35</v>
      </c>
      <c r="M194" s="38">
        <v>0</v>
      </c>
      <c r="N194" s="38">
        <v>227</v>
      </c>
      <c r="O194" s="38">
        <v>22</v>
      </c>
      <c r="P194" s="38">
        <v>0</v>
      </c>
      <c r="Q194" s="38">
        <f t="shared" si="4"/>
        <v>249</v>
      </c>
      <c r="R194" s="38">
        <v>217</v>
      </c>
      <c r="S194" s="38">
        <v>29</v>
      </c>
      <c r="T194" s="38">
        <v>22</v>
      </c>
      <c r="U194" s="38">
        <v>0</v>
      </c>
      <c r="V194" s="38">
        <f t="shared" si="5"/>
        <v>268</v>
      </c>
    </row>
    <row r="195" spans="1:22" ht="18.75" customHeight="1">
      <c r="A195" s="37">
        <v>191</v>
      </c>
      <c r="B195" s="37">
        <v>1281</v>
      </c>
      <c r="C195" s="37" t="s">
        <v>169</v>
      </c>
      <c r="D195" s="48">
        <v>0.35416666666666669</v>
      </c>
      <c r="E195" s="48">
        <v>0.71875</v>
      </c>
      <c r="F195" s="39" t="s">
        <v>303</v>
      </c>
      <c r="G195" s="20" t="s">
        <v>1074</v>
      </c>
      <c r="H195" s="20"/>
      <c r="I195" s="20"/>
      <c r="J195" s="20"/>
      <c r="K195" s="20" t="s">
        <v>1074</v>
      </c>
      <c r="L195" s="37"/>
      <c r="M195" s="38">
        <v>0</v>
      </c>
      <c r="N195" s="38">
        <v>0</v>
      </c>
      <c r="O195" s="38">
        <v>0</v>
      </c>
      <c r="P195" s="38">
        <v>0</v>
      </c>
      <c r="Q195" s="38">
        <f t="shared" si="4"/>
        <v>0</v>
      </c>
      <c r="R195" s="38">
        <v>0</v>
      </c>
      <c r="S195" s="38">
        <v>0</v>
      </c>
      <c r="T195" s="38">
        <v>0</v>
      </c>
      <c r="U195" s="38">
        <v>0</v>
      </c>
      <c r="V195" s="38">
        <f t="shared" si="5"/>
        <v>0</v>
      </c>
    </row>
    <row r="196" spans="1:22" ht="18.75" customHeight="1">
      <c r="A196" s="37">
        <v>192</v>
      </c>
      <c r="B196" s="37">
        <v>1283</v>
      </c>
      <c r="C196" s="37" t="s">
        <v>170</v>
      </c>
      <c r="D196" s="48">
        <v>0.35416666666666669</v>
      </c>
      <c r="E196" s="48">
        <v>0.71875</v>
      </c>
      <c r="F196" s="39" t="s">
        <v>303</v>
      </c>
      <c r="G196" s="20" t="s">
        <v>1074</v>
      </c>
      <c r="H196" s="20"/>
      <c r="I196" s="20"/>
      <c r="J196" s="20"/>
      <c r="K196" s="20" t="s">
        <v>1074</v>
      </c>
      <c r="L196" s="37">
        <v>12</v>
      </c>
      <c r="M196" s="38">
        <v>0</v>
      </c>
      <c r="N196" s="38">
        <v>592</v>
      </c>
      <c r="O196" s="38">
        <v>78</v>
      </c>
      <c r="P196" s="38">
        <v>0</v>
      </c>
      <c r="Q196" s="38">
        <f t="shared" si="4"/>
        <v>670</v>
      </c>
      <c r="R196" s="38">
        <v>640</v>
      </c>
      <c r="S196" s="38">
        <v>74</v>
      </c>
      <c r="T196" s="38">
        <v>78</v>
      </c>
      <c r="U196" s="38">
        <v>0</v>
      </c>
      <c r="V196" s="38">
        <f t="shared" si="5"/>
        <v>792</v>
      </c>
    </row>
    <row r="197" spans="1:22" ht="18.75" customHeight="1">
      <c r="A197" s="37">
        <v>193</v>
      </c>
      <c r="B197" s="37">
        <v>1284</v>
      </c>
      <c r="C197" s="37" t="s">
        <v>171</v>
      </c>
      <c r="D197" s="48">
        <v>0.35416666666666669</v>
      </c>
      <c r="E197" s="48">
        <v>0.71875</v>
      </c>
      <c r="F197" s="39" t="s">
        <v>303</v>
      </c>
      <c r="G197" s="20" t="s">
        <v>1074</v>
      </c>
      <c r="H197" s="20"/>
      <c r="I197" s="20"/>
      <c r="J197" s="20"/>
      <c r="K197" s="20" t="s">
        <v>1074</v>
      </c>
      <c r="L197" s="37">
        <v>11</v>
      </c>
      <c r="M197" s="38">
        <v>248</v>
      </c>
      <c r="N197" s="38">
        <v>0</v>
      </c>
      <c r="O197" s="38">
        <v>0</v>
      </c>
      <c r="P197" s="38">
        <v>0</v>
      </c>
      <c r="Q197" s="38">
        <f t="shared" ref="Q197:Q225" si="6">SUM(M197:P197)</f>
        <v>248</v>
      </c>
      <c r="R197" s="38">
        <v>242</v>
      </c>
      <c r="S197" s="38">
        <v>0</v>
      </c>
      <c r="T197" s="38">
        <v>0</v>
      </c>
      <c r="U197" s="38">
        <v>0</v>
      </c>
      <c r="V197" s="38">
        <f t="shared" ref="V197:V225" si="7">SUM(R197:U197)</f>
        <v>242</v>
      </c>
    </row>
    <row r="198" spans="1:22" ht="18.75" customHeight="1">
      <c r="A198" s="37">
        <v>194</v>
      </c>
      <c r="B198" s="37">
        <v>1285</v>
      </c>
      <c r="C198" s="37" t="s">
        <v>172</v>
      </c>
      <c r="D198" s="48">
        <v>0.35416666666666669</v>
      </c>
      <c r="E198" s="48">
        <v>0.71875</v>
      </c>
      <c r="F198" s="39" t="s">
        <v>303</v>
      </c>
      <c r="G198" s="20" t="s">
        <v>1074</v>
      </c>
      <c r="H198" s="20"/>
      <c r="I198" s="20"/>
      <c r="J198" s="20"/>
      <c r="K198" s="20"/>
      <c r="L198" s="37">
        <v>18</v>
      </c>
      <c r="M198" s="38">
        <v>677</v>
      </c>
      <c r="N198" s="38">
        <v>129</v>
      </c>
      <c r="O198" s="38">
        <v>74</v>
      </c>
      <c r="P198" s="38">
        <v>0</v>
      </c>
      <c r="Q198" s="38">
        <f t="shared" si="6"/>
        <v>880</v>
      </c>
      <c r="R198" s="38">
        <v>729</v>
      </c>
      <c r="S198" s="38">
        <v>128</v>
      </c>
      <c r="T198" s="38">
        <v>87</v>
      </c>
      <c r="U198" s="38">
        <v>0</v>
      </c>
      <c r="V198" s="38">
        <f t="shared" si="7"/>
        <v>944</v>
      </c>
    </row>
    <row r="199" spans="1:22" ht="18.75" customHeight="1">
      <c r="A199" s="37">
        <v>195</v>
      </c>
      <c r="B199" s="37">
        <v>1289</v>
      </c>
      <c r="C199" s="37" t="s">
        <v>173</v>
      </c>
      <c r="D199" s="48">
        <v>0.33333333333333331</v>
      </c>
      <c r="E199" s="48">
        <v>0.91666666666666663</v>
      </c>
      <c r="F199" s="39" t="s">
        <v>303</v>
      </c>
      <c r="G199" s="20"/>
      <c r="H199" s="20"/>
      <c r="I199" s="20"/>
      <c r="J199" s="20"/>
      <c r="K199" s="20"/>
      <c r="L199" s="37">
        <v>3</v>
      </c>
      <c r="M199" s="38">
        <v>27</v>
      </c>
      <c r="N199" s="38">
        <v>8</v>
      </c>
      <c r="O199" s="38">
        <v>10</v>
      </c>
      <c r="P199" s="38">
        <v>0</v>
      </c>
      <c r="Q199" s="38">
        <f t="shared" si="6"/>
        <v>45</v>
      </c>
      <c r="R199" s="38">
        <v>28</v>
      </c>
      <c r="S199" s="38">
        <v>8</v>
      </c>
      <c r="T199" s="38">
        <v>9</v>
      </c>
      <c r="U199" s="38">
        <v>0</v>
      </c>
      <c r="V199" s="38">
        <f t="shared" si="7"/>
        <v>45</v>
      </c>
    </row>
    <row r="200" spans="1:22" ht="18.75" customHeight="1">
      <c r="A200" s="37">
        <v>196</v>
      </c>
      <c r="B200" s="37">
        <v>1290</v>
      </c>
      <c r="C200" s="37" t="s">
        <v>175</v>
      </c>
      <c r="D200" s="48">
        <v>0.33333333333333331</v>
      </c>
      <c r="E200" s="48">
        <v>0.91666666666666663</v>
      </c>
      <c r="F200" s="39" t="s">
        <v>303</v>
      </c>
      <c r="G200" s="20"/>
      <c r="H200" s="20"/>
      <c r="I200" s="20"/>
      <c r="J200" s="20"/>
      <c r="K200" s="20"/>
      <c r="L200" s="37">
        <v>3</v>
      </c>
      <c r="M200" s="38">
        <v>50</v>
      </c>
      <c r="N200" s="38">
        <v>9</v>
      </c>
      <c r="O200" s="38">
        <v>0</v>
      </c>
      <c r="P200" s="38">
        <v>0</v>
      </c>
      <c r="Q200" s="38">
        <f t="shared" si="6"/>
        <v>59</v>
      </c>
      <c r="R200" s="38">
        <v>65</v>
      </c>
      <c r="S200" s="38">
        <v>9</v>
      </c>
      <c r="T200" s="38">
        <v>0</v>
      </c>
      <c r="U200" s="38">
        <v>0</v>
      </c>
      <c r="V200" s="38">
        <f t="shared" si="7"/>
        <v>74</v>
      </c>
    </row>
    <row r="201" spans="1:22" ht="18.75" customHeight="1">
      <c r="A201" s="37">
        <v>197</v>
      </c>
      <c r="B201" s="37">
        <v>1292</v>
      </c>
      <c r="C201" s="37" t="s">
        <v>176</v>
      </c>
      <c r="D201" s="48">
        <v>0.35416666666666669</v>
      </c>
      <c r="E201" s="48">
        <v>0.75</v>
      </c>
      <c r="F201" s="39" t="s">
        <v>303</v>
      </c>
      <c r="G201" s="20"/>
      <c r="H201" s="20"/>
      <c r="I201" s="20"/>
      <c r="J201" s="20"/>
      <c r="K201" s="20"/>
      <c r="L201" s="37"/>
      <c r="M201" s="38">
        <v>0</v>
      </c>
      <c r="N201" s="38">
        <v>117</v>
      </c>
      <c r="O201" s="38">
        <v>5</v>
      </c>
      <c r="P201" s="38">
        <v>167</v>
      </c>
      <c r="Q201" s="38">
        <f t="shared" si="6"/>
        <v>289</v>
      </c>
      <c r="R201" s="38">
        <v>0</v>
      </c>
      <c r="S201" s="38">
        <v>0</v>
      </c>
      <c r="T201" s="38">
        <v>0</v>
      </c>
      <c r="U201" s="38">
        <v>0</v>
      </c>
      <c r="V201" s="38">
        <f t="shared" si="7"/>
        <v>0</v>
      </c>
    </row>
    <row r="202" spans="1:22" ht="18.75" customHeight="1">
      <c r="A202" s="37">
        <v>198</v>
      </c>
      <c r="B202" s="37">
        <v>1294</v>
      </c>
      <c r="C202" s="37" t="s">
        <v>178</v>
      </c>
      <c r="D202" s="48">
        <v>0.35416666666666669</v>
      </c>
      <c r="E202" s="48">
        <v>0.71875</v>
      </c>
      <c r="F202" s="39" t="s">
        <v>303</v>
      </c>
      <c r="G202" s="20" t="s">
        <v>1074</v>
      </c>
      <c r="H202" s="20"/>
      <c r="I202" s="20"/>
      <c r="J202" s="20"/>
      <c r="K202" s="20" t="s">
        <v>1074</v>
      </c>
      <c r="L202" s="37">
        <v>50</v>
      </c>
      <c r="M202" s="38">
        <v>1006</v>
      </c>
      <c r="N202" s="38">
        <v>98</v>
      </c>
      <c r="O202" s="38">
        <v>348</v>
      </c>
      <c r="P202" s="38">
        <v>0</v>
      </c>
      <c r="Q202" s="38">
        <f t="shared" si="6"/>
        <v>1452</v>
      </c>
      <c r="R202" s="38">
        <v>902</v>
      </c>
      <c r="S202" s="38">
        <v>99</v>
      </c>
      <c r="T202" s="38">
        <v>344</v>
      </c>
      <c r="U202" s="38">
        <v>0</v>
      </c>
      <c r="V202" s="38">
        <f t="shared" si="7"/>
        <v>1345</v>
      </c>
    </row>
    <row r="203" spans="1:22" ht="18.75" customHeight="1">
      <c r="A203" s="37">
        <v>199</v>
      </c>
      <c r="B203" s="37">
        <v>1295</v>
      </c>
      <c r="C203" s="37" t="s">
        <v>179</v>
      </c>
      <c r="D203" s="48">
        <v>0.35416666666666669</v>
      </c>
      <c r="E203" s="48">
        <v>0.71875</v>
      </c>
      <c r="F203" s="39" t="s">
        <v>303</v>
      </c>
      <c r="G203" s="20"/>
      <c r="H203" s="20"/>
      <c r="I203" s="20"/>
      <c r="J203" s="20"/>
      <c r="K203" s="20"/>
      <c r="L203" s="37">
        <v>50</v>
      </c>
      <c r="M203" s="38">
        <v>0</v>
      </c>
      <c r="N203" s="38">
        <v>30</v>
      </c>
      <c r="O203" s="38">
        <v>91</v>
      </c>
      <c r="P203" s="38">
        <v>0</v>
      </c>
      <c r="Q203" s="38">
        <f t="shared" si="6"/>
        <v>121</v>
      </c>
      <c r="R203" s="38">
        <v>0</v>
      </c>
      <c r="S203" s="38">
        <v>30</v>
      </c>
      <c r="T203" s="38">
        <v>115</v>
      </c>
      <c r="U203" s="38">
        <v>0</v>
      </c>
      <c r="V203" s="38">
        <f t="shared" si="7"/>
        <v>145</v>
      </c>
    </row>
    <row r="204" spans="1:22" ht="18.75" customHeight="1">
      <c r="A204" s="37">
        <v>200</v>
      </c>
      <c r="B204" s="37">
        <v>1296</v>
      </c>
      <c r="C204" s="37" t="s">
        <v>180</v>
      </c>
      <c r="D204" s="48">
        <v>0.35416666666666669</v>
      </c>
      <c r="E204" s="48">
        <v>0.71875</v>
      </c>
      <c r="F204" s="39" t="s">
        <v>303</v>
      </c>
      <c r="G204" s="20"/>
      <c r="H204" s="20"/>
      <c r="I204" s="20"/>
      <c r="J204" s="20"/>
      <c r="K204" s="20"/>
      <c r="L204" s="37">
        <v>50</v>
      </c>
      <c r="M204" s="38">
        <v>797</v>
      </c>
      <c r="N204" s="38">
        <v>120</v>
      </c>
      <c r="O204" s="38">
        <v>143</v>
      </c>
      <c r="P204" s="38">
        <v>0</v>
      </c>
      <c r="Q204" s="38">
        <f t="shared" si="6"/>
        <v>1060</v>
      </c>
      <c r="R204" s="38">
        <v>574</v>
      </c>
      <c r="S204" s="38">
        <v>69</v>
      </c>
      <c r="T204" s="38">
        <v>643</v>
      </c>
      <c r="U204" s="38">
        <v>0</v>
      </c>
      <c r="V204" s="38">
        <f t="shared" si="7"/>
        <v>1286</v>
      </c>
    </row>
    <row r="205" spans="1:22" ht="18.75" customHeight="1">
      <c r="A205" s="37">
        <v>201</v>
      </c>
      <c r="B205" s="37">
        <v>1297</v>
      </c>
      <c r="C205" s="37" t="s">
        <v>181</v>
      </c>
      <c r="D205" s="39"/>
      <c r="E205" s="39"/>
      <c r="F205" s="39" t="s">
        <v>303</v>
      </c>
      <c r="G205" s="20" t="s">
        <v>1074</v>
      </c>
      <c r="H205" s="20"/>
      <c r="I205" s="20"/>
      <c r="J205" s="20"/>
      <c r="K205" s="20" t="s">
        <v>1074</v>
      </c>
      <c r="L205" s="37">
        <v>7</v>
      </c>
      <c r="M205" s="38">
        <v>122</v>
      </c>
      <c r="N205" s="38">
        <v>39</v>
      </c>
      <c r="O205" s="38">
        <v>24</v>
      </c>
      <c r="P205" s="38">
        <v>0</v>
      </c>
      <c r="Q205" s="38">
        <f t="shared" si="6"/>
        <v>185</v>
      </c>
      <c r="R205" s="38">
        <v>114</v>
      </c>
      <c r="S205" s="38">
        <v>72</v>
      </c>
      <c r="T205" s="38">
        <v>24</v>
      </c>
      <c r="U205" s="38">
        <v>0</v>
      </c>
      <c r="V205" s="38">
        <f t="shared" si="7"/>
        <v>210</v>
      </c>
    </row>
    <row r="206" spans="1:22" ht="18.75" customHeight="1">
      <c r="A206" s="37">
        <v>202</v>
      </c>
      <c r="B206" s="37">
        <v>1298</v>
      </c>
      <c r="C206" s="37" t="s">
        <v>182</v>
      </c>
      <c r="D206" s="48">
        <v>0.35416666666666669</v>
      </c>
      <c r="E206" s="48">
        <v>0.71875</v>
      </c>
      <c r="F206" s="39" t="s">
        <v>303</v>
      </c>
      <c r="G206" s="20" t="s">
        <v>1074</v>
      </c>
      <c r="H206" s="20"/>
      <c r="I206" s="20"/>
      <c r="J206" s="20"/>
      <c r="K206" s="20" t="s">
        <v>1074</v>
      </c>
      <c r="L206" s="37">
        <v>100</v>
      </c>
      <c r="M206" s="38">
        <v>900</v>
      </c>
      <c r="N206" s="38">
        <v>84</v>
      </c>
      <c r="O206" s="38">
        <v>298</v>
      </c>
      <c r="P206" s="38">
        <v>12</v>
      </c>
      <c r="Q206" s="38">
        <f t="shared" si="6"/>
        <v>1294</v>
      </c>
      <c r="R206" s="38">
        <v>931</v>
      </c>
      <c r="S206" s="38">
        <v>79</v>
      </c>
      <c r="T206" s="38">
        <v>170</v>
      </c>
      <c r="U206" s="38">
        <v>0</v>
      </c>
      <c r="V206" s="38">
        <f t="shared" si="7"/>
        <v>1180</v>
      </c>
    </row>
    <row r="207" spans="1:22" ht="18.75" customHeight="1">
      <c r="A207" s="37">
        <v>203</v>
      </c>
      <c r="B207" s="37">
        <v>1299</v>
      </c>
      <c r="C207" s="37" t="s">
        <v>183</v>
      </c>
      <c r="D207" s="48">
        <v>0.35416666666666669</v>
      </c>
      <c r="E207" s="48">
        <v>0.71875</v>
      </c>
      <c r="F207" s="39" t="s">
        <v>303</v>
      </c>
      <c r="G207" s="20" t="s">
        <v>1074</v>
      </c>
      <c r="H207" s="20"/>
      <c r="I207" s="20"/>
      <c r="J207" s="20" t="s">
        <v>1074</v>
      </c>
      <c r="K207" s="20" t="s">
        <v>1074</v>
      </c>
      <c r="L207" s="37">
        <v>14</v>
      </c>
      <c r="M207" s="38">
        <v>0</v>
      </c>
      <c r="N207" s="38">
        <v>23</v>
      </c>
      <c r="O207" s="38">
        <v>154</v>
      </c>
      <c r="P207" s="38">
        <v>897</v>
      </c>
      <c r="Q207" s="38">
        <f t="shared" si="6"/>
        <v>1074</v>
      </c>
      <c r="R207" s="38">
        <v>993</v>
      </c>
      <c r="S207" s="38">
        <v>27</v>
      </c>
      <c r="T207" s="38">
        <v>194</v>
      </c>
      <c r="U207" s="38">
        <v>0</v>
      </c>
      <c r="V207" s="38">
        <f t="shared" si="7"/>
        <v>1214</v>
      </c>
    </row>
    <row r="208" spans="1:22" ht="18.75" customHeight="1">
      <c r="A208" s="37">
        <v>204</v>
      </c>
      <c r="B208" s="37">
        <v>1300</v>
      </c>
      <c r="C208" s="37" t="s">
        <v>185</v>
      </c>
      <c r="D208" s="48">
        <v>0.35416666666666669</v>
      </c>
      <c r="E208" s="48">
        <v>0.71875</v>
      </c>
      <c r="F208" s="39" t="s">
        <v>303</v>
      </c>
      <c r="G208" s="20" t="s">
        <v>1074</v>
      </c>
      <c r="H208" s="20"/>
      <c r="I208" s="20"/>
      <c r="J208" s="20"/>
      <c r="K208" s="20" t="s">
        <v>1074</v>
      </c>
      <c r="L208" s="37">
        <v>15</v>
      </c>
      <c r="M208" s="38">
        <v>0</v>
      </c>
      <c r="N208" s="38">
        <v>25</v>
      </c>
      <c r="O208" s="38">
        <v>78</v>
      </c>
      <c r="P208" s="38">
        <v>123</v>
      </c>
      <c r="Q208" s="38">
        <f t="shared" si="6"/>
        <v>226</v>
      </c>
      <c r="R208" s="38">
        <v>146</v>
      </c>
      <c r="S208" s="38">
        <v>24</v>
      </c>
      <c r="T208" s="38">
        <v>74</v>
      </c>
      <c r="U208" s="38">
        <v>0</v>
      </c>
      <c r="V208" s="38">
        <f t="shared" si="7"/>
        <v>244</v>
      </c>
    </row>
    <row r="209" spans="1:22" ht="18.75" customHeight="1">
      <c r="A209" s="37">
        <v>205</v>
      </c>
      <c r="B209" s="37">
        <v>1342</v>
      </c>
      <c r="C209" s="37" t="s">
        <v>195</v>
      </c>
      <c r="D209" s="48">
        <v>0.375</v>
      </c>
      <c r="E209" s="48">
        <v>0.6875</v>
      </c>
      <c r="F209" s="39" t="s">
        <v>320</v>
      </c>
      <c r="G209" s="20"/>
      <c r="H209" s="20"/>
      <c r="I209" s="20"/>
      <c r="J209" s="20"/>
      <c r="K209" s="20"/>
      <c r="L209" s="37">
        <v>14</v>
      </c>
      <c r="M209" s="38">
        <v>0</v>
      </c>
      <c r="N209" s="38">
        <v>0</v>
      </c>
      <c r="O209" s="38">
        <v>0</v>
      </c>
      <c r="P209" s="38">
        <v>0</v>
      </c>
      <c r="Q209" s="38">
        <f t="shared" si="6"/>
        <v>0</v>
      </c>
      <c r="R209" s="38">
        <v>0</v>
      </c>
      <c r="S209" s="38">
        <v>0</v>
      </c>
      <c r="T209" s="38">
        <v>0</v>
      </c>
      <c r="U209" s="38">
        <v>0</v>
      </c>
      <c r="V209" s="38">
        <f t="shared" si="7"/>
        <v>0</v>
      </c>
    </row>
    <row r="210" spans="1:22" ht="18.75" customHeight="1">
      <c r="A210" s="37">
        <v>206</v>
      </c>
      <c r="B210" s="37">
        <v>1344</v>
      </c>
      <c r="C210" s="37" t="s">
        <v>197</v>
      </c>
      <c r="D210" s="48">
        <v>0.375</v>
      </c>
      <c r="E210" s="48">
        <v>0.70833333333333337</v>
      </c>
      <c r="F210" s="39"/>
      <c r="G210" s="20"/>
      <c r="H210" s="20"/>
      <c r="I210" s="20"/>
      <c r="J210" s="20"/>
      <c r="K210" s="20"/>
      <c r="L210" s="37"/>
      <c r="M210" s="38">
        <v>0</v>
      </c>
      <c r="N210" s="38">
        <v>0</v>
      </c>
      <c r="O210" s="38">
        <v>0</v>
      </c>
      <c r="P210" s="38">
        <v>0</v>
      </c>
      <c r="Q210" s="38">
        <f t="shared" si="6"/>
        <v>0</v>
      </c>
      <c r="R210" s="38">
        <v>24</v>
      </c>
      <c r="S210" s="38">
        <v>0</v>
      </c>
      <c r="T210" s="38">
        <v>0</v>
      </c>
      <c r="U210" s="38">
        <v>51</v>
      </c>
      <c r="V210" s="38">
        <f t="shared" si="7"/>
        <v>75</v>
      </c>
    </row>
    <row r="211" spans="1:22" ht="18.75" customHeight="1">
      <c r="A211" s="37">
        <v>207</v>
      </c>
      <c r="B211" s="37">
        <v>1347</v>
      </c>
      <c r="C211" s="37" t="s">
        <v>1141</v>
      </c>
      <c r="D211" s="39"/>
      <c r="E211" s="39"/>
      <c r="F211" s="39"/>
      <c r="G211" s="20"/>
      <c r="H211" s="20"/>
      <c r="I211" s="20"/>
      <c r="J211" s="20"/>
      <c r="K211" s="20"/>
      <c r="L211" s="37"/>
      <c r="M211" s="38">
        <v>0</v>
      </c>
      <c r="N211" s="38">
        <v>0</v>
      </c>
      <c r="O211" s="38">
        <v>0</v>
      </c>
      <c r="P211" s="38">
        <v>219</v>
      </c>
      <c r="Q211" s="38">
        <f t="shared" si="6"/>
        <v>219</v>
      </c>
      <c r="R211" s="38">
        <v>0</v>
      </c>
      <c r="S211" s="38">
        <v>0</v>
      </c>
      <c r="T211" s="38">
        <v>0</v>
      </c>
      <c r="U211" s="38">
        <v>234</v>
      </c>
      <c r="V211" s="38">
        <f t="shared" si="7"/>
        <v>234</v>
      </c>
    </row>
    <row r="212" spans="1:22" ht="18.75" customHeight="1">
      <c r="A212" s="37">
        <v>208</v>
      </c>
      <c r="B212" s="37">
        <v>1348</v>
      </c>
      <c r="C212" s="37" t="s">
        <v>200</v>
      </c>
      <c r="D212" s="48">
        <v>0.35416666666666669</v>
      </c>
      <c r="E212" s="48">
        <v>0.71875</v>
      </c>
      <c r="F212" s="39" t="s">
        <v>589</v>
      </c>
      <c r="G212" s="20"/>
      <c r="H212" s="20"/>
      <c r="I212" s="20"/>
      <c r="J212" s="20"/>
      <c r="K212" s="20"/>
      <c r="L212" s="37">
        <v>52</v>
      </c>
      <c r="M212" s="38">
        <v>1922</v>
      </c>
      <c r="N212" s="38">
        <v>23</v>
      </c>
      <c r="O212" s="38">
        <v>61</v>
      </c>
      <c r="P212" s="38">
        <v>0</v>
      </c>
      <c r="Q212" s="38">
        <f t="shared" si="6"/>
        <v>2006</v>
      </c>
      <c r="R212" s="38">
        <v>1599</v>
      </c>
      <c r="S212" s="38">
        <v>42</v>
      </c>
      <c r="T212" s="38">
        <v>58</v>
      </c>
      <c r="U212" s="38">
        <v>0</v>
      </c>
      <c r="V212" s="38">
        <f t="shared" si="7"/>
        <v>1699</v>
      </c>
    </row>
    <row r="213" spans="1:22" ht="18.75" customHeight="1">
      <c r="A213" s="37">
        <v>209</v>
      </c>
      <c r="B213" s="37">
        <v>1351</v>
      </c>
      <c r="C213" s="37" t="s">
        <v>203</v>
      </c>
      <c r="D213" s="39"/>
      <c r="E213" s="39"/>
      <c r="F213" s="39" t="s">
        <v>303</v>
      </c>
      <c r="G213" s="20" t="s">
        <v>1074</v>
      </c>
      <c r="H213" s="20"/>
      <c r="I213" s="20"/>
      <c r="J213" s="20" t="s">
        <v>1074</v>
      </c>
      <c r="K213" s="20" t="s">
        <v>1074</v>
      </c>
      <c r="L213" s="37">
        <v>410</v>
      </c>
      <c r="M213" s="38">
        <v>56681</v>
      </c>
      <c r="N213" s="38">
        <v>13380</v>
      </c>
      <c r="O213" s="38">
        <v>34968</v>
      </c>
      <c r="P213" s="38">
        <v>0</v>
      </c>
      <c r="Q213" s="38">
        <f t="shared" si="6"/>
        <v>105029</v>
      </c>
      <c r="R213" s="38">
        <v>59952</v>
      </c>
      <c r="S213" s="38">
        <v>13106</v>
      </c>
      <c r="T213" s="38">
        <v>46964</v>
      </c>
      <c r="U213" s="38">
        <v>0</v>
      </c>
      <c r="V213" s="38">
        <f t="shared" si="7"/>
        <v>120022</v>
      </c>
    </row>
    <row r="214" spans="1:22" ht="18.75" customHeight="1">
      <c r="A214" s="37">
        <v>210</v>
      </c>
      <c r="B214" s="37">
        <v>1363</v>
      </c>
      <c r="C214" s="37" t="s">
        <v>208</v>
      </c>
      <c r="D214" s="39"/>
      <c r="E214" s="39"/>
      <c r="F214" s="39"/>
      <c r="G214" s="20"/>
      <c r="H214" s="20"/>
      <c r="I214" s="20"/>
      <c r="J214" s="20"/>
      <c r="K214" s="20"/>
      <c r="L214" s="37"/>
      <c r="M214" s="38">
        <v>41</v>
      </c>
      <c r="N214" s="38">
        <v>12</v>
      </c>
      <c r="O214" s="38">
        <v>0</v>
      </c>
      <c r="P214" s="38">
        <v>0</v>
      </c>
      <c r="Q214" s="38">
        <f t="shared" si="6"/>
        <v>53</v>
      </c>
      <c r="R214" s="38">
        <v>42</v>
      </c>
      <c r="S214" s="38">
        <v>12</v>
      </c>
      <c r="T214" s="38">
        <v>0</v>
      </c>
      <c r="U214" s="38">
        <v>0</v>
      </c>
      <c r="V214" s="38">
        <f t="shared" si="7"/>
        <v>54</v>
      </c>
    </row>
    <row r="215" spans="1:22" ht="18.75" customHeight="1">
      <c r="A215" s="37">
        <v>211</v>
      </c>
      <c r="B215" s="37">
        <v>1364</v>
      </c>
      <c r="C215" s="37" t="s">
        <v>209</v>
      </c>
      <c r="D215" s="39"/>
      <c r="E215" s="39"/>
      <c r="F215" s="39"/>
      <c r="G215" s="20"/>
      <c r="H215" s="20"/>
      <c r="I215" s="20"/>
      <c r="J215" s="20"/>
      <c r="K215" s="20"/>
      <c r="L215" s="37"/>
      <c r="M215" s="38">
        <v>0</v>
      </c>
      <c r="N215" s="38">
        <v>0</v>
      </c>
      <c r="O215" s="38">
        <v>0</v>
      </c>
      <c r="P215" s="38">
        <v>0</v>
      </c>
      <c r="Q215" s="38">
        <f t="shared" si="6"/>
        <v>0</v>
      </c>
      <c r="R215" s="38">
        <v>0</v>
      </c>
      <c r="S215" s="38">
        <v>0</v>
      </c>
      <c r="T215" s="38">
        <v>0</v>
      </c>
      <c r="U215" s="38">
        <v>0</v>
      </c>
      <c r="V215" s="38">
        <f t="shared" si="7"/>
        <v>0</v>
      </c>
    </row>
    <row r="216" spans="1:22" ht="18.75" customHeight="1">
      <c r="A216" s="37">
        <v>212</v>
      </c>
      <c r="B216" s="37">
        <v>1365</v>
      </c>
      <c r="C216" s="37" t="s">
        <v>210</v>
      </c>
      <c r="D216" s="39"/>
      <c r="E216" s="39"/>
      <c r="F216" s="39"/>
      <c r="G216" s="20"/>
      <c r="H216" s="20"/>
      <c r="I216" s="20"/>
      <c r="J216" s="20"/>
      <c r="K216" s="20"/>
      <c r="L216" s="37"/>
      <c r="M216" s="38">
        <v>0</v>
      </c>
      <c r="N216" s="38">
        <v>0</v>
      </c>
      <c r="O216" s="38">
        <v>0</v>
      </c>
      <c r="P216" s="38">
        <v>0</v>
      </c>
      <c r="Q216" s="38">
        <f t="shared" si="6"/>
        <v>0</v>
      </c>
      <c r="R216" s="38">
        <v>0</v>
      </c>
      <c r="S216" s="38">
        <v>0</v>
      </c>
      <c r="T216" s="38">
        <v>0</v>
      </c>
      <c r="U216" s="38">
        <v>0</v>
      </c>
      <c r="V216" s="38">
        <f t="shared" si="7"/>
        <v>0</v>
      </c>
    </row>
    <row r="217" spans="1:22" ht="18.75" customHeight="1">
      <c r="A217" s="37">
        <v>213</v>
      </c>
      <c r="B217" s="37">
        <v>1366</v>
      </c>
      <c r="C217" s="37" t="s">
        <v>211</v>
      </c>
      <c r="D217" s="39"/>
      <c r="E217" s="39"/>
      <c r="F217" s="39"/>
      <c r="G217" s="20"/>
      <c r="H217" s="20"/>
      <c r="I217" s="20"/>
      <c r="J217" s="20"/>
      <c r="K217" s="20"/>
      <c r="L217" s="37"/>
      <c r="M217" s="38">
        <v>0</v>
      </c>
      <c r="N217" s="38">
        <v>0</v>
      </c>
      <c r="O217" s="38">
        <v>0</v>
      </c>
      <c r="P217" s="38">
        <v>0</v>
      </c>
      <c r="Q217" s="38">
        <f t="shared" si="6"/>
        <v>0</v>
      </c>
      <c r="R217" s="38">
        <v>0</v>
      </c>
      <c r="S217" s="38">
        <v>0</v>
      </c>
      <c r="T217" s="38">
        <v>0</v>
      </c>
      <c r="U217" s="38">
        <v>0</v>
      </c>
      <c r="V217" s="38">
        <f t="shared" si="7"/>
        <v>0</v>
      </c>
    </row>
    <row r="218" spans="1:22" ht="18.75" customHeight="1">
      <c r="A218" s="37">
        <v>214</v>
      </c>
      <c r="B218" s="37">
        <v>1368</v>
      </c>
      <c r="C218" s="37" t="s">
        <v>212</v>
      </c>
      <c r="D218" s="39"/>
      <c r="E218" s="39"/>
      <c r="F218" s="39"/>
      <c r="G218" s="20"/>
      <c r="H218" s="20"/>
      <c r="I218" s="20"/>
      <c r="J218" s="20"/>
      <c r="K218" s="20"/>
      <c r="L218" s="37"/>
      <c r="M218" s="38">
        <v>0</v>
      </c>
      <c r="N218" s="38">
        <v>0</v>
      </c>
      <c r="O218" s="38">
        <v>0</v>
      </c>
      <c r="P218" s="38">
        <v>0</v>
      </c>
      <c r="Q218" s="38">
        <f t="shared" si="6"/>
        <v>0</v>
      </c>
      <c r="R218" s="38">
        <v>0</v>
      </c>
      <c r="S218" s="38">
        <v>0</v>
      </c>
      <c r="T218" s="38">
        <v>0</v>
      </c>
      <c r="U218" s="38">
        <v>0</v>
      </c>
      <c r="V218" s="38">
        <f t="shared" si="7"/>
        <v>0</v>
      </c>
    </row>
    <row r="219" spans="1:22" ht="18.75" customHeight="1">
      <c r="A219" s="37">
        <v>215</v>
      </c>
      <c r="B219" s="37">
        <v>1369</v>
      </c>
      <c r="C219" s="37" t="s">
        <v>213</v>
      </c>
      <c r="D219" s="39"/>
      <c r="E219" s="39"/>
      <c r="F219" s="39"/>
      <c r="G219" s="20"/>
      <c r="H219" s="20"/>
      <c r="I219" s="20"/>
      <c r="J219" s="20"/>
      <c r="K219" s="20"/>
      <c r="L219" s="37"/>
      <c r="M219" s="38">
        <v>0</v>
      </c>
      <c r="N219" s="38">
        <v>0</v>
      </c>
      <c r="O219" s="38">
        <v>0</v>
      </c>
      <c r="P219" s="38">
        <v>0</v>
      </c>
      <c r="Q219" s="38">
        <f t="shared" si="6"/>
        <v>0</v>
      </c>
      <c r="R219" s="38">
        <v>0</v>
      </c>
      <c r="S219" s="38">
        <v>0</v>
      </c>
      <c r="T219" s="38">
        <v>0</v>
      </c>
      <c r="U219" s="38">
        <v>9</v>
      </c>
      <c r="V219" s="38">
        <f t="shared" si="7"/>
        <v>9</v>
      </c>
    </row>
    <row r="220" spans="1:22" ht="18.75" customHeight="1">
      <c r="A220" s="37">
        <v>216</v>
      </c>
      <c r="B220" s="37">
        <v>1374</v>
      </c>
      <c r="C220" s="37" t="s">
        <v>216</v>
      </c>
      <c r="D220" s="39"/>
      <c r="E220" s="39"/>
      <c r="F220" s="39"/>
      <c r="G220" s="20"/>
      <c r="H220" s="20"/>
      <c r="I220" s="20"/>
      <c r="J220" s="20"/>
      <c r="K220" s="20"/>
      <c r="L220" s="37"/>
      <c r="M220" s="38">
        <v>0</v>
      </c>
      <c r="N220" s="38">
        <v>0</v>
      </c>
      <c r="O220" s="38">
        <v>0</v>
      </c>
      <c r="P220" s="38">
        <v>0</v>
      </c>
      <c r="Q220" s="38">
        <f t="shared" si="6"/>
        <v>0</v>
      </c>
      <c r="R220" s="38">
        <v>0</v>
      </c>
      <c r="S220" s="38">
        <v>0</v>
      </c>
      <c r="T220" s="38">
        <v>0</v>
      </c>
      <c r="U220" s="38">
        <v>0</v>
      </c>
      <c r="V220" s="38">
        <f t="shared" si="7"/>
        <v>0</v>
      </c>
    </row>
    <row r="221" spans="1:22" ht="18.75" customHeight="1">
      <c r="A221" s="37">
        <v>217</v>
      </c>
      <c r="B221" s="37">
        <v>1379</v>
      </c>
      <c r="C221" s="37" t="s">
        <v>221</v>
      </c>
      <c r="D221" s="39"/>
      <c r="E221" s="39"/>
      <c r="F221" s="39"/>
      <c r="G221" s="20"/>
      <c r="H221" s="20"/>
      <c r="I221" s="20"/>
      <c r="J221" s="20"/>
      <c r="K221" s="20"/>
      <c r="L221" s="37"/>
      <c r="M221" s="38">
        <v>0</v>
      </c>
      <c r="N221" s="38">
        <v>0</v>
      </c>
      <c r="O221" s="38">
        <v>0</v>
      </c>
      <c r="P221" s="38">
        <v>0</v>
      </c>
      <c r="Q221" s="38">
        <f t="shared" si="6"/>
        <v>0</v>
      </c>
      <c r="R221" s="38">
        <v>0</v>
      </c>
      <c r="S221" s="38">
        <v>0</v>
      </c>
      <c r="T221" s="38">
        <v>0</v>
      </c>
      <c r="U221" s="38">
        <v>0</v>
      </c>
      <c r="V221" s="38">
        <f t="shared" si="7"/>
        <v>0</v>
      </c>
    </row>
    <row r="222" spans="1:22" ht="18.75" customHeight="1">
      <c r="A222" s="37">
        <v>218</v>
      </c>
      <c r="B222" s="37">
        <v>1383</v>
      </c>
      <c r="C222" s="37" t="s">
        <v>222</v>
      </c>
      <c r="D222" s="39"/>
      <c r="E222" s="39"/>
      <c r="F222" s="39"/>
      <c r="G222" s="20"/>
      <c r="H222" s="20"/>
      <c r="I222" s="20"/>
      <c r="J222" s="20"/>
      <c r="K222" s="20"/>
      <c r="L222" s="37"/>
      <c r="M222" s="38">
        <v>449</v>
      </c>
      <c r="N222" s="38">
        <v>9</v>
      </c>
      <c r="O222" s="38">
        <v>0</v>
      </c>
      <c r="P222" s="38">
        <v>0</v>
      </c>
      <c r="Q222" s="38">
        <f t="shared" si="6"/>
        <v>458</v>
      </c>
      <c r="R222" s="38">
        <v>500</v>
      </c>
      <c r="S222" s="38">
        <v>13</v>
      </c>
      <c r="T222" s="38">
        <v>0</v>
      </c>
      <c r="U222" s="38">
        <v>0</v>
      </c>
      <c r="V222" s="38">
        <f t="shared" si="7"/>
        <v>513</v>
      </c>
    </row>
    <row r="223" spans="1:22" ht="18.75" customHeight="1">
      <c r="A223" s="37">
        <v>219</v>
      </c>
      <c r="B223" s="37">
        <v>1384</v>
      </c>
      <c r="C223" s="37" t="s">
        <v>230</v>
      </c>
      <c r="D223" s="39"/>
      <c r="E223" s="39"/>
      <c r="F223" s="39"/>
      <c r="G223" s="20"/>
      <c r="H223" s="20"/>
      <c r="I223" s="20"/>
      <c r="J223" s="20"/>
      <c r="K223" s="20"/>
      <c r="L223" s="37"/>
      <c r="M223" s="38">
        <v>0</v>
      </c>
      <c r="N223" s="38">
        <v>0</v>
      </c>
      <c r="O223" s="38">
        <v>0</v>
      </c>
      <c r="P223" s="38">
        <v>0</v>
      </c>
      <c r="Q223" s="38">
        <f t="shared" si="6"/>
        <v>0</v>
      </c>
      <c r="R223" s="38">
        <v>0</v>
      </c>
      <c r="S223" s="38">
        <v>0</v>
      </c>
      <c r="T223" s="38">
        <v>0</v>
      </c>
      <c r="U223" s="38">
        <v>0</v>
      </c>
      <c r="V223" s="38">
        <f t="shared" si="7"/>
        <v>0</v>
      </c>
    </row>
    <row r="224" spans="1:22" ht="18.75" customHeight="1">
      <c r="A224" s="37">
        <v>220</v>
      </c>
      <c r="B224" s="37">
        <v>1386</v>
      </c>
      <c r="C224" s="37" t="s">
        <v>1143</v>
      </c>
      <c r="D224" s="39"/>
      <c r="E224" s="39"/>
      <c r="F224" s="39"/>
      <c r="G224" s="20" t="s">
        <v>1074</v>
      </c>
      <c r="H224" s="20"/>
      <c r="I224" s="20"/>
      <c r="J224" s="20"/>
      <c r="K224" s="20" t="s">
        <v>1074</v>
      </c>
      <c r="L224" s="37">
        <v>161</v>
      </c>
      <c r="M224" s="38">
        <v>0</v>
      </c>
      <c r="N224" s="38">
        <v>0</v>
      </c>
      <c r="O224" s="38">
        <v>0</v>
      </c>
      <c r="P224" s="38">
        <v>0</v>
      </c>
      <c r="Q224" s="38">
        <f t="shared" si="6"/>
        <v>0</v>
      </c>
      <c r="R224" s="38">
        <v>2011</v>
      </c>
      <c r="S224" s="38">
        <v>204</v>
      </c>
      <c r="T224" s="38">
        <v>32</v>
      </c>
      <c r="U224" s="38">
        <v>0</v>
      </c>
      <c r="V224" s="38">
        <f t="shared" si="7"/>
        <v>2247</v>
      </c>
    </row>
    <row r="225" spans="1:22" ht="18.75" customHeight="1">
      <c r="A225" s="37">
        <v>221</v>
      </c>
      <c r="B225" s="37">
        <v>1389</v>
      </c>
      <c r="C225" s="37" t="s">
        <v>1144</v>
      </c>
      <c r="D225" s="48">
        <v>0.35416666666666669</v>
      </c>
      <c r="E225" s="48">
        <v>0.71875</v>
      </c>
      <c r="F225" s="39" t="s">
        <v>303</v>
      </c>
      <c r="G225" s="20"/>
      <c r="H225" s="20"/>
      <c r="I225" s="20"/>
      <c r="J225" s="20"/>
      <c r="K225" s="20"/>
      <c r="L225" s="37">
        <v>33</v>
      </c>
      <c r="M225" s="38"/>
      <c r="N225" s="38"/>
      <c r="O225" s="38"/>
      <c r="P225" s="38"/>
      <c r="Q225" s="38">
        <f t="shared" si="6"/>
        <v>0</v>
      </c>
      <c r="R225" s="38">
        <v>191</v>
      </c>
      <c r="S225" s="38">
        <v>0</v>
      </c>
      <c r="T225" s="38">
        <v>0</v>
      </c>
      <c r="U225" s="38">
        <v>0</v>
      </c>
      <c r="V225" s="38">
        <f t="shared" si="7"/>
        <v>191</v>
      </c>
    </row>
  </sheetData>
  <mergeCells count="11">
    <mergeCell ref="B3:B4"/>
    <mergeCell ref="R3:U3"/>
    <mergeCell ref="Q3:Q4"/>
    <mergeCell ref="V3:V4"/>
    <mergeCell ref="A3:A4"/>
    <mergeCell ref="M3:P3"/>
    <mergeCell ref="G3:L3"/>
    <mergeCell ref="F3:F4"/>
    <mergeCell ref="E3:E4"/>
    <mergeCell ref="D3:D4"/>
    <mergeCell ref="C3:C4"/>
  </mergeCells>
  <phoneticPr fontId="18"/>
  <pageMargins left="0.70866141732283472" right="0.70866141732283472" top="0.74803149606299213" bottom="0.74803149606299213" header="0.31496062992125984" footer="0.31496062992125984"/>
  <pageSetup paperSize="8" scale="94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38"/>
  <sheetViews>
    <sheetView zoomScale="70" zoomScaleNormal="70" workbookViewId="0">
      <selection activeCell="E10" sqref="E10"/>
    </sheetView>
  </sheetViews>
  <sheetFormatPr defaultColWidth="51.625" defaultRowHeight="13.5"/>
  <cols>
    <col min="1" max="1" width="4.75" style="63" bestFit="1" customWidth="1"/>
    <col min="2" max="2" width="5" style="63" bestFit="1" customWidth="1"/>
    <col min="3" max="3" width="20.375" style="63" bestFit="1" customWidth="1"/>
    <col min="4" max="4" width="22.25" style="63" bestFit="1" customWidth="1"/>
    <col min="5" max="5" width="8" style="63" bestFit="1" customWidth="1"/>
    <col min="6" max="6" width="15" style="63" bestFit="1" customWidth="1"/>
    <col min="7" max="7" width="22.25" style="63" bestFit="1" customWidth="1"/>
    <col min="8" max="14" width="9.875" style="63" customWidth="1"/>
    <col min="15" max="15" width="54.625" style="63" customWidth="1"/>
    <col min="16" max="16" width="8.125" style="63" customWidth="1"/>
    <col min="17" max="17" width="4.75" style="63" bestFit="1" customWidth="1"/>
    <col min="18" max="18" width="5" style="63" bestFit="1" customWidth="1"/>
    <col min="19" max="19" width="20.375" style="63" bestFit="1" customWidth="1"/>
    <col min="20" max="22" width="8" style="63" bestFit="1" customWidth="1"/>
    <col min="23" max="36" width="8" style="63" customWidth="1"/>
    <col min="37" max="38" width="7.875" style="63" customWidth="1"/>
    <col min="39" max="16384" width="51.625" style="63"/>
  </cols>
  <sheetData>
    <row r="1" spans="1:38" s="28" customFormat="1" ht="16.5">
      <c r="A1" s="97" t="s">
        <v>1102</v>
      </c>
      <c r="B1" s="102" t="s">
        <v>1103</v>
      </c>
      <c r="C1" s="102" t="s">
        <v>3</v>
      </c>
      <c r="D1" s="102" t="s">
        <v>1056</v>
      </c>
      <c r="E1" s="104" t="s">
        <v>1083</v>
      </c>
      <c r="F1" s="102" t="s">
        <v>1075</v>
      </c>
      <c r="G1" s="102" t="s">
        <v>1046</v>
      </c>
      <c r="H1" s="103" t="s">
        <v>1084</v>
      </c>
      <c r="I1" s="103" t="s">
        <v>1085</v>
      </c>
      <c r="J1" s="103" t="s">
        <v>1086</v>
      </c>
      <c r="K1" s="103" t="s">
        <v>1087</v>
      </c>
      <c r="L1" s="103" t="s">
        <v>1088</v>
      </c>
      <c r="M1" s="103" t="s">
        <v>1089</v>
      </c>
      <c r="N1" s="102" t="s">
        <v>1031</v>
      </c>
      <c r="O1" s="102" t="s">
        <v>1026</v>
      </c>
      <c r="Q1" s="97" t="s">
        <v>1102</v>
      </c>
      <c r="R1" s="97" t="s">
        <v>1103</v>
      </c>
      <c r="S1" s="98" t="s">
        <v>3</v>
      </c>
      <c r="T1" s="98" t="s">
        <v>1016</v>
      </c>
      <c r="U1" s="98" t="s">
        <v>1015</v>
      </c>
      <c r="V1" s="98" t="s">
        <v>1013</v>
      </c>
      <c r="W1" s="101" t="s">
        <v>1096</v>
      </c>
      <c r="X1" s="101"/>
      <c r="Y1" s="101"/>
      <c r="Z1" s="101"/>
      <c r="AA1" s="101"/>
      <c r="AB1" s="101"/>
      <c r="AC1" s="99" t="s">
        <v>1099</v>
      </c>
      <c r="AD1" s="99"/>
      <c r="AE1" s="99"/>
      <c r="AF1" s="99"/>
      <c r="AG1" s="100" t="s">
        <v>1098</v>
      </c>
      <c r="AH1" s="99" t="s">
        <v>1100</v>
      </c>
      <c r="AI1" s="99"/>
      <c r="AJ1" s="99"/>
      <c r="AK1" s="99"/>
      <c r="AL1" s="100" t="s">
        <v>1097</v>
      </c>
    </row>
    <row r="2" spans="1:38" s="32" customFormat="1" ht="33">
      <c r="A2" s="97"/>
      <c r="B2" s="102"/>
      <c r="C2" s="102"/>
      <c r="D2" s="102"/>
      <c r="E2" s="104"/>
      <c r="F2" s="102"/>
      <c r="G2" s="102"/>
      <c r="H2" s="103"/>
      <c r="I2" s="103"/>
      <c r="J2" s="103"/>
      <c r="K2" s="103"/>
      <c r="L2" s="103"/>
      <c r="M2" s="103"/>
      <c r="N2" s="102"/>
      <c r="O2" s="102"/>
      <c r="Q2" s="98"/>
      <c r="R2" s="98"/>
      <c r="S2" s="98"/>
      <c r="T2" s="98"/>
      <c r="U2" s="98"/>
      <c r="V2" s="98"/>
      <c r="W2" s="68" t="s">
        <v>1068</v>
      </c>
      <c r="X2" s="68" t="s">
        <v>1069</v>
      </c>
      <c r="Y2" s="68" t="s">
        <v>1070</v>
      </c>
      <c r="Z2" s="68" t="s">
        <v>1071</v>
      </c>
      <c r="AA2" s="68" t="s">
        <v>1072</v>
      </c>
      <c r="AB2" s="64" t="s">
        <v>1104</v>
      </c>
      <c r="AC2" s="66" t="s">
        <v>296</v>
      </c>
      <c r="AD2" s="66" t="s">
        <v>297</v>
      </c>
      <c r="AE2" s="67" t="s">
        <v>1101</v>
      </c>
      <c r="AF2" s="66" t="s">
        <v>299</v>
      </c>
      <c r="AG2" s="99"/>
      <c r="AH2" s="66" t="s">
        <v>296</v>
      </c>
      <c r="AI2" s="66" t="s">
        <v>297</v>
      </c>
      <c r="AJ2" s="67" t="s">
        <v>1101</v>
      </c>
      <c r="AK2" s="66" t="s">
        <v>299</v>
      </c>
      <c r="AL2" s="99"/>
    </row>
    <row r="3" spans="1:38" s="32" customFormat="1" ht="16.5">
      <c r="A3" s="37">
        <v>69</v>
      </c>
      <c r="B3" s="29">
        <v>1097</v>
      </c>
      <c r="C3" s="29" t="s">
        <v>1136</v>
      </c>
      <c r="D3" s="29" t="s">
        <v>329</v>
      </c>
      <c r="E3" s="30">
        <v>30042</v>
      </c>
      <c r="F3" s="29" t="s">
        <v>314</v>
      </c>
      <c r="G3" s="29" t="s">
        <v>325</v>
      </c>
      <c r="H3" s="31">
        <v>449</v>
      </c>
      <c r="I3" s="31">
        <v>0</v>
      </c>
      <c r="J3" s="31">
        <v>182.73</v>
      </c>
      <c r="K3" s="31">
        <v>182.73</v>
      </c>
      <c r="L3" s="31"/>
      <c r="M3" s="31">
        <v>27.14</v>
      </c>
      <c r="N3" s="29">
        <v>1</v>
      </c>
      <c r="O3" s="29" t="s">
        <v>321</v>
      </c>
      <c r="Q3" s="37">
        <v>69</v>
      </c>
      <c r="R3" s="37">
        <v>1097</v>
      </c>
      <c r="S3" s="37" t="s">
        <v>1136</v>
      </c>
      <c r="T3" s="48">
        <v>0.33333333333333331</v>
      </c>
      <c r="U3" s="48">
        <v>0.75</v>
      </c>
      <c r="V3" s="65" t="s">
        <v>320</v>
      </c>
      <c r="W3" s="68"/>
      <c r="X3" s="68"/>
      <c r="Y3" s="68"/>
      <c r="Z3" s="68"/>
      <c r="AA3" s="68"/>
      <c r="AB3" s="37"/>
      <c r="AC3" s="38">
        <v>0</v>
      </c>
      <c r="AD3" s="38">
        <v>0</v>
      </c>
      <c r="AE3" s="38">
        <v>0</v>
      </c>
      <c r="AF3" s="38">
        <v>0</v>
      </c>
      <c r="AG3" s="38">
        <f t="shared" ref="AG3:AG13" si="0">SUM(AC3:AF3)</f>
        <v>0</v>
      </c>
      <c r="AH3" s="38">
        <v>0</v>
      </c>
      <c r="AI3" s="38">
        <v>0</v>
      </c>
      <c r="AJ3" s="38">
        <v>0</v>
      </c>
      <c r="AK3" s="38">
        <v>0</v>
      </c>
      <c r="AL3" s="38">
        <f t="shared" ref="AL3:AL13" si="1">SUM(AH3:AK3)</f>
        <v>0</v>
      </c>
    </row>
    <row r="4" spans="1:38" s="32" customFormat="1" ht="33">
      <c r="A4" s="37">
        <v>75</v>
      </c>
      <c r="B4" s="29">
        <v>1106</v>
      </c>
      <c r="C4" s="29" t="s">
        <v>16</v>
      </c>
      <c r="D4" s="29" t="s">
        <v>961</v>
      </c>
      <c r="E4" s="30">
        <v>30958</v>
      </c>
      <c r="F4" s="29" t="s">
        <v>16</v>
      </c>
      <c r="G4" s="29" t="s">
        <v>959</v>
      </c>
      <c r="H4" s="31">
        <v>1825.5</v>
      </c>
      <c r="I4" s="31">
        <v>0</v>
      </c>
      <c r="J4" s="31">
        <v>1678.58</v>
      </c>
      <c r="K4" s="31">
        <v>1678.58</v>
      </c>
      <c r="L4" s="31"/>
      <c r="M4" s="31">
        <v>91.95</v>
      </c>
      <c r="N4" s="29">
        <v>1</v>
      </c>
      <c r="O4" s="29" t="s">
        <v>1082</v>
      </c>
      <c r="Q4" s="37">
        <v>75</v>
      </c>
      <c r="R4" s="37">
        <v>1106</v>
      </c>
      <c r="S4" s="37" t="s">
        <v>16</v>
      </c>
      <c r="T4" s="48">
        <v>0.375</v>
      </c>
      <c r="U4" s="48">
        <v>0.79166666666666663</v>
      </c>
      <c r="V4" s="65" t="s">
        <v>589</v>
      </c>
      <c r="W4" s="68" t="s">
        <v>1074</v>
      </c>
      <c r="X4" s="68"/>
      <c r="Y4" s="68"/>
      <c r="Z4" s="68" t="s">
        <v>1074</v>
      </c>
      <c r="AA4" s="68" t="s">
        <v>1074</v>
      </c>
      <c r="AB4" s="37">
        <v>53</v>
      </c>
      <c r="AC4" s="38">
        <v>2207</v>
      </c>
      <c r="AD4" s="38">
        <v>393</v>
      </c>
      <c r="AE4" s="38">
        <v>3176</v>
      </c>
      <c r="AF4" s="38">
        <v>0</v>
      </c>
      <c r="AG4" s="38">
        <f t="shared" si="0"/>
        <v>5776</v>
      </c>
      <c r="AH4" s="38">
        <v>2460</v>
      </c>
      <c r="AI4" s="38">
        <v>371</v>
      </c>
      <c r="AJ4" s="38">
        <v>3543</v>
      </c>
      <c r="AK4" s="38">
        <v>0</v>
      </c>
      <c r="AL4" s="38">
        <f t="shared" si="1"/>
        <v>6374</v>
      </c>
    </row>
    <row r="5" spans="1:38" s="32" customFormat="1" ht="16.5">
      <c r="A5" s="37">
        <v>212</v>
      </c>
      <c r="B5" s="29">
        <v>1337</v>
      </c>
      <c r="C5" s="29" t="s">
        <v>190</v>
      </c>
      <c r="D5" s="29" t="s">
        <v>625</v>
      </c>
      <c r="E5" s="30">
        <v>34060</v>
      </c>
      <c r="F5" s="29" t="s">
        <v>534</v>
      </c>
      <c r="G5" s="29" t="s">
        <v>532</v>
      </c>
      <c r="H5" s="31">
        <v>2109.21</v>
      </c>
      <c r="I5" s="31">
        <v>0</v>
      </c>
      <c r="J5" s="31">
        <v>268.35000000000002</v>
      </c>
      <c r="K5" s="31">
        <v>268.35000000000002</v>
      </c>
      <c r="L5" s="31"/>
      <c r="M5" s="31">
        <v>12.72</v>
      </c>
      <c r="N5" s="29">
        <v>3</v>
      </c>
      <c r="O5" s="29"/>
      <c r="Q5" s="37">
        <v>212</v>
      </c>
      <c r="R5" s="37">
        <v>1337</v>
      </c>
      <c r="S5" s="37" t="s">
        <v>190</v>
      </c>
      <c r="T5" s="48">
        <v>0.35416666666666669</v>
      </c>
      <c r="U5" s="48">
        <v>0.71875</v>
      </c>
      <c r="V5" s="65" t="s">
        <v>320</v>
      </c>
      <c r="W5" s="68"/>
      <c r="X5" s="68"/>
      <c r="Y5" s="68"/>
      <c r="Z5" s="68"/>
      <c r="AA5" s="68"/>
      <c r="AB5" s="37">
        <v>14</v>
      </c>
      <c r="AC5" s="38">
        <v>0</v>
      </c>
      <c r="AD5" s="38">
        <v>0</v>
      </c>
      <c r="AE5" s="38">
        <v>12</v>
      </c>
      <c r="AF5" s="38">
        <v>339</v>
      </c>
      <c r="AG5" s="38">
        <f t="shared" si="0"/>
        <v>351</v>
      </c>
      <c r="AH5" s="38">
        <v>0</v>
      </c>
      <c r="AI5" s="38">
        <v>0</v>
      </c>
      <c r="AJ5" s="38">
        <v>19</v>
      </c>
      <c r="AK5" s="38">
        <v>323</v>
      </c>
      <c r="AL5" s="38">
        <f t="shared" si="1"/>
        <v>342</v>
      </c>
    </row>
    <row r="6" spans="1:38" s="32" customFormat="1" ht="16.5">
      <c r="A6" s="37">
        <v>213</v>
      </c>
      <c r="B6" s="29">
        <v>1339</v>
      </c>
      <c r="C6" s="29" t="s">
        <v>192</v>
      </c>
      <c r="D6" s="29" t="s">
        <v>622</v>
      </c>
      <c r="E6" s="30">
        <v>27485</v>
      </c>
      <c r="F6" s="29" t="s">
        <v>601</v>
      </c>
      <c r="G6" s="29" t="s">
        <v>532</v>
      </c>
      <c r="H6" s="31">
        <v>692.8</v>
      </c>
      <c r="I6" s="31">
        <v>0</v>
      </c>
      <c r="J6" s="31">
        <v>274.42</v>
      </c>
      <c r="K6" s="31">
        <v>274.42</v>
      </c>
      <c r="L6" s="31"/>
      <c r="M6" s="31">
        <v>39.61</v>
      </c>
      <c r="N6" s="29">
        <v>1</v>
      </c>
      <c r="O6" s="29" t="s">
        <v>614</v>
      </c>
      <c r="Q6" s="37">
        <v>213</v>
      </c>
      <c r="R6" s="37">
        <v>1339</v>
      </c>
      <c r="S6" s="37" t="s">
        <v>192</v>
      </c>
      <c r="T6" s="48">
        <v>0.375</v>
      </c>
      <c r="U6" s="48">
        <v>0.6875</v>
      </c>
      <c r="V6" s="65" t="s">
        <v>320</v>
      </c>
      <c r="W6" s="68"/>
      <c r="X6" s="68"/>
      <c r="Y6" s="68"/>
      <c r="Z6" s="68"/>
      <c r="AA6" s="68"/>
      <c r="AB6" s="37">
        <v>7</v>
      </c>
      <c r="AC6" s="38">
        <v>0</v>
      </c>
      <c r="AD6" s="38">
        <v>0</v>
      </c>
      <c r="AE6" s="38">
        <v>0</v>
      </c>
      <c r="AF6" s="38">
        <v>0</v>
      </c>
      <c r="AG6" s="38">
        <f t="shared" si="0"/>
        <v>0</v>
      </c>
      <c r="AH6" s="38">
        <v>0</v>
      </c>
      <c r="AI6" s="38">
        <v>0</v>
      </c>
      <c r="AJ6" s="38">
        <v>0</v>
      </c>
      <c r="AK6" s="38">
        <v>0</v>
      </c>
      <c r="AL6" s="38">
        <f t="shared" si="1"/>
        <v>0</v>
      </c>
    </row>
    <row r="7" spans="1:38" s="32" customFormat="1" ht="16.5">
      <c r="A7" s="37">
        <v>214</v>
      </c>
      <c r="B7" s="29">
        <v>1340</v>
      </c>
      <c r="C7" s="29" t="s">
        <v>194</v>
      </c>
      <c r="D7" s="29" t="s">
        <v>619</v>
      </c>
      <c r="E7" s="30">
        <v>30773</v>
      </c>
      <c r="F7" s="29" t="s">
        <v>601</v>
      </c>
      <c r="G7" s="29" t="s">
        <v>532</v>
      </c>
      <c r="H7" s="31">
        <v>3941</v>
      </c>
      <c r="I7" s="31">
        <v>0</v>
      </c>
      <c r="J7" s="31">
        <v>613</v>
      </c>
      <c r="K7" s="31">
        <v>613</v>
      </c>
      <c r="L7" s="31"/>
      <c r="M7" s="31">
        <v>15.55</v>
      </c>
      <c r="N7" s="29">
        <v>5</v>
      </c>
      <c r="O7" s="29" t="s">
        <v>611</v>
      </c>
      <c r="Q7" s="37">
        <v>214</v>
      </c>
      <c r="R7" s="37">
        <v>1340</v>
      </c>
      <c r="S7" s="37" t="s">
        <v>194</v>
      </c>
      <c r="T7" s="48">
        <v>0.375</v>
      </c>
      <c r="U7" s="48">
        <v>0.6875</v>
      </c>
      <c r="V7" s="65" t="s">
        <v>320</v>
      </c>
      <c r="W7" s="68"/>
      <c r="X7" s="68"/>
      <c r="Y7" s="68"/>
      <c r="Z7" s="68"/>
      <c r="AA7" s="68"/>
      <c r="AB7" s="37"/>
      <c r="AC7" s="38">
        <v>0</v>
      </c>
      <c r="AD7" s="38">
        <v>0</v>
      </c>
      <c r="AE7" s="38">
        <v>0</v>
      </c>
      <c r="AF7" s="38">
        <v>0</v>
      </c>
      <c r="AG7" s="38">
        <f t="shared" si="0"/>
        <v>0</v>
      </c>
      <c r="AH7" s="38">
        <v>0</v>
      </c>
      <c r="AI7" s="38">
        <v>0</v>
      </c>
      <c r="AJ7" s="38">
        <v>0</v>
      </c>
      <c r="AK7" s="38">
        <v>0</v>
      </c>
      <c r="AL7" s="38">
        <f t="shared" si="1"/>
        <v>0</v>
      </c>
    </row>
    <row r="8" spans="1:38" s="32" customFormat="1" ht="16.5">
      <c r="A8" s="37">
        <v>216</v>
      </c>
      <c r="B8" s="29">
        <v>1343</v>
      </c>
      <c r="C8" s="29" t="s">
        <v>196</v>
      </c>
      <c r="D8" s="29" t="s">
        <v>613</v>
      </c>
      <c r="E8" s="30">
        <v>36982</v>
      </c>
      <c r="F8" s="29" t="s">
        <v>601</v>
      </c>
      <c r="G8" s="29" t="s">
        <v>532</v>
      </c>
      <c r="H8" s="31">
        <v>1000.41</v>
      </c>
      <c r="I8" s="31">
        <v>0</v>
      </c>
      <c r="J8" s="31">
        <v>241</v>
      </c>
      <c r="K8" s="31">
        <v>241</v>
      </c>
      <c r="L8" s="31"/>
      <c r="M8" s="31">
        <v>24.09</v>
      </c>
      <c r="N8" s="29">
        <v>2</v>
      </c>
      <c r="O8" s="29" t="s">
        <v>611</v>
      </c>
      <c r="Q8" s="37">
        <v>216</v>
      </c>
      <c r="R8" s="37">
        <v>1343</v>
      </c>
      <c r="S8" s="37" t="s">
        <v>196</v>
      </c>
      <c r="T8" s="48">
        <v>0.375</v>
      </c>
      <c r="U8" s="48">
        <v>0.6875</v>
      </c>
      <c r="V8" s="65" t="s">
        <v>320</v>
      </c>
      <c r="W8" s="68"/>
      <c r="X8" s="68"/>
      <c r="Y8" s="68"/>
      <c r="Z8" s="68"/>
      <c r="AA8" s="68" t="s">
        <v>1074</v>
      </c>
      <c r="AB8" s="37"/>
      <c r="AC8" s="38">
        <v>0</v>
      </c>
      <c r="AD8" s="38">
        <v>0</v>
      </c>
      <c r="AE8" s="38">
        <v>0</v>
      </c>
      <c r="AF8" s="38">
        <v>0</v>
      </c>
      <c r="AG8" s="38">
        <f t="shared" si="0"/>
        <v>0</v>
      </c>
      <c r="AH8" s="38">
        <v>0</v>
      </c>
      <c r="AI8" s="38">
        <v>0</v>
      </c>
      <c r="AJ8" s="38">
        <v>0</v>
      </c>
      <c r="AK8" s="38">
        <v>0</v>
      </c>
      <c r="AL8" s="38">
        <f t="shared" si="1"/>
        <v>0</v>
      </c>
    </row>
    <row r="9" spans="1:38" s="32" customFormat="1" ht="16.5">
      <c r="A9" s="37">
        <v>221</v>
      </c>
      <c r="B9" s="29">
        <v>1352</v>
      </c>
      <c r="C9" s="29" t="s">
        <v>204</v>
      </c>
      <c r="D9" s="29" t="s">
        <v>578</v>
      </c>
      <c r="E9" s="30">
        <v>32599</v>
      </c>
      <c r="F9" s="29" t="s">
        <v>541</v>
      </c>
      <c r="G9" s="29" t="s">
        <v>577</v>
      </c>
      <c r="H9" s="31">
        <v>7011.68</v>
      </c>
      <c r="I9" s="31">
        <v>0</v>
      </c>
      <c r="J9" s="31">
        <v>998.95</v>
      </c>
      <c r="K9" s="31">
        <v>998.95</v>
      </c>
      <c r="L9" s="31"/>
      <c r="M9" s="31">
        <v>14.25</v>
      </c>
      <c r="N9" s="29">
        <v>1</v>
      </c>
      <c r="O9" s="29" t="s">
        <v>575</v>
      </c>
      <c r="Q9" s="37">
        <v>221</v>
      </c>
      <c r="R9" s="37">
        <v>1352</v>
      </c>
      <c r="S9" s="37" t="s">
        <v>204</v>
      </c>
      <c r="T9" s="48">
        <v>0.35416666666666669</v>
      </c>
      <c r="U9" s="48">
        <v>0.71875</v>
      </c>
      <c r="V9" s="65" t="s">
        <v>303</v>
      </c>
      <c r="W9" s="68"/>
      <c r="X9" s="68"/>
      <c r="Y9" s="68"/>
      <c r="Z9" s="68"/>
      <c r="AA9" s="68" t="s">
        <v>1074</v>
      </c>
      <c r="AB9" s="37">
        <v>45</v>
      </c>
      <c r="AC9" s="38">
        <v>0</v>
      </c>
      <c r="AD9" s="38">
        <v>456</v>
      </c>
      <c r="AE9" s="38">
        <v>7238</v>
      </c>
      <c r="AF9" s="38">
        <v>3041</v>
      </c>
      <c r="AG9" s="38">
        <f t="shared" si="0"/>
        <v>10735</v>
      </c>
      <c r="AH9" s="38">
        <v>0</v>
      </c>
      <c r="AI9" s="38">
        <v>547</v>
      </c>
      <c r="AJ9" s="38">
        <v>9746</v>
      </c>
      <c r="AK9" s="38">
        <v>3060</v>
      </c>
      <c r="AL9" s="38">
        <f t="shared" si="1"/>
        <v>13353</v>
      </c>
    </row>
    <row r="10" spans="1:38" s="32" customFormat="1" ht="16.5">
      <c r="A10" s="37">
        <v>232</v>
      </c>
      <c r="B10" s="29">
        <v>1375</v>
      </c>
      <c r="C10" s="29" t="s">
        <v>217</v>
      </c>
      <c r="D10" s="29" t="s">
        <v>547</v>
      </c>
      <c r="E10" s="30">
        <v>15432</v>
      </c>
      <c r="F10" s="29" t="s">
        <v>534</v>
      </c>
      <c r="G10" s="29" t="s">
        <v>10</v>
      </c>
      <c r="H10" s="31">
        <v>0</v>
      </c>
      <c r="I10" s="31">
        <v>0</v>
      </c>
      <c r="J10" s="31">
        <v>118</v>
      </c>
      <c r="K10" s="31">
        <v>118</v>
      </c>
      <c r="L10" s="31"/>
      <c r="M10" s="31"/>
      <c r="N10" s="29">
        <v>1</v>
      </c>
      <c r="O10" s="29"/>
      <c r="Q10" s="37">
        <v>232</v>
      </c>
      <c r="R10" s="37">
        <v>1375</v>
      </c>
      <c r="S10" s="37" t="s">
        <v>217</v>
      </c>
      <c r="T10" s="65"/>
      <c r="U10" s="65"/>
      <c r="V10" s="65"/>
      <c r="W10" s="68"/>
      <c r="X10" s="68"/>
      <c r="Y10" s="68"/>
      <c r="Z10" s="68"/>
      <c r="AA10" s="68"/>
      <c r="AB10" s="37"/>
      <c r="AC10" s="38">
        <v>71</v>
      </c>
      <c r="AD10" s="38">
        <v>18</v>
      </c>
      <c r="AE10" s="38">
        <v>0</v>
      </c>
      <c r="AF10" s="38">
        <v>0</v>
      </c>
      <c r="AG10" s="38">
        <f t="shared" si="0"/>
        <v>89</v>
      </c>
      <c r="AH10" s="38">
        <v>34</v>
      </c>
      <c r="AI10" s="38">
        <v>16</v>
      </c>
      <c r="AJ10" s="38">
        <v>79</v>
      </c>
      <c r="AK10" s="38">
        <v>0</v>
      </c>
      <c r="AL10" s="38">
        <f t="shared" si="1"/>
        <v>129</v>
      </c>
    </row>
    <row r="11" spans="1:38" s="32" customFormat="1" ht="16.5">
      <c r="A11" s="37">
        <v>233</v>
      </c>
      <c r="B11" s="29">
        <v>1376</v>
      </c>
      <c r="C11" s="29" t="s">
        <v>218</v>
      </c>
      <c r="D11" s="29" t="s">
        <v>546</v>
      </c>
      <c r="E11" s="30" t="s">
        <v>1062</v>
      </c>
      <c r="F11" s="29" t="s">
        <v>528</v>
      </c>
      <c r="G11" s="29" t="s">
        <v>10</v>
      </c>
      <c r="H11" s="31">
        <v>0</v>
      </c>
      <c r="I11" s="31">
        <v>0</v>
      </c>
      <c r="J11" s="31">
        <v>247.73</v>
      </c>
      <c r="K11" s="31">
        <v>247.73</v>
      </c>
      <c r="L11" s="31"/>
      <c r="M11" s="31"/>
      <c r="N11" s="29">
        <v>1</v>
      </c>
      <c r="O11" s="29"/>
      <c r="Q11" s="37">
        <v>233</v>
      </c>
      <c r="R11" s="37">
        <v>1376</v>
      </c>
      <c r="S11" s="37" t="s">
        <v>218</v>
      </c>
      <c r="T11" s="65"/>
      <c r="U11" s="65"/>
      <c r="V11" s="65"/>
      <c r="W11" s="68"/>
      <c r="X11" s="68"/>
      <c r="Y11" s="68"/>
      <c r="Z11" s="68"/>
      <c r="AA11" s="68"/>
      <c r="AB11" s="37"/>
      <c r="AC11" s="38">
        <v>0</v>
      </c>
      <c r="AD11" s="38">
        <v>0</v>
      </c>
      <c r="AE11" s="38">
        <v>0</v>
      </c>
      <c r="AF11" s="38">
        <v>0</v>
      </c>
      <c r="AG11" s="38">
        <f t="shared" si="0"/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f t="shared" si="1"/>
        <v>0</v>
      </c>
    </row>
    <row r="12" spans="1:38" s="32" customFormat="1" ht="16.5">
      <c r="A12" s="37">
        <v>234</v>
      </c>
      <c r="B12" s="29">
        <v>1377</v>
      </c>
      <c r="C12" s="29" t="s">
        <v>219</v>
      </c>
      <c r="D12" s="29" t="s">
        <v>545</v>
      </c>
      <c r="E12" s="30">
        <v>15432</v>
      </c>
      <c r="F12" s="29" t="s">
        <v>534</v>
      </c>
      <c r="G12" s="29" t="s">
        <v>10</v>
      </c>
      <c r="H12" s="31">
        <v>0</v>
      </c>
      <c r="I12" s="31">
        <v>0</v>
      </c>
      <c r="J12" s="31">
        <v>223.3</v>
      </c>
      <c r="K12" s="31">
        <v>223.3</v>
      </c>
      <c r="L12" s="31"/>
      <c r="M12" s="31"/>
      <c r="N12" s="29">
        <v>1</v>
      </c>
      <c r="O12" s="29"/>
      <c r="Q12" s="37">
        <v>234</v>
      </c>
      <c r="R12" s="37">
        <v>1377</v>
      </c>
      <c r="S12" s="37" t="s">
        <v>219</v>
      </c>
      <c r="T12" s="65"/>
      <c r="U12" s="65"/>
      <c r="V12" s="65"/>
      <c r="W12" s="68"/>
      <c r="X12" s="68"/>
      <c r="Y12" s="68"/>
      <c r="Z12" s="68"/>
      <c r="AA12" s="68"/>
      <c r="AB12" s="37"/>
      <c r="AC12" s="38">
        <v>4</v>
      </c>
      <c r="AD12" s="38">
        <v>0</v>
      </c>
      <c r="AE12" s="38">
        <v>0</v>
      </c>
      <c r="AF12" s="38">
        <v>0</v>
      </c>
      <c r="AG12" s="38">
        <f t="shared" si="0"/>
        <v>4</v>
      </c>
      <c r="AH12" s="38">
        <v>4</v>
      </c>
      <c r="AI12" s="38">
        <v>0</v>
      </c>
      <c r="AJ12" s="38">
        <v>0</v>
      </c>
      <c r="AK12" s="38">
        <v>0</v>
      </c>
      <c r="AL12" s="38">
        <f t="shared" si="1"/>
        <v>4</v>
      </c>
    </row>
    <row r="13" spans="1:38" ht="16.5">
      <c r="A13" s="37">
        <v>239</v>
      </c>
      <c r="B13" s="29">
        <v>1385</v>
      </c>
      <c r="C13" s="29" t="s">
        <v>1142</v>
      </c>
      <c r="D13" s="29" t="s">
        <v>536</v>
      </c>
      <c r="E13" s="30" t="s">
        <v>1063</v>
      </c>
      <c r="F13" s="29" t="s">
        <v>534</v>
      </c>
      <c r="G13" s="29" t="s">
        <v>532</v>
      </c>
      <c r="H13" s="31">
        <v>0</v>
      </c>
      <c r="I13" s="31">
        <v>0</v>
      </c>
      <c r="J13" s="31">
        <v>170.95</v>
      </c>
      <c r="K13" s="31">
        <v>170.95</v>
      </c>
      <c r="L13" s="31"/>
      <c r="M13" s="31"/>
      <c r="N13" s="29">
        <v>4</v>
      </c>
      <c r="O13" s="29"/>
      <c r="Q13" s="37">
        <v>239</v>
      </c>
      <c r="R13" s="37">
        <v>1385</v>
      </c>
      <c r="S13" s="37" t="s">
        <v>1142</v>
      </c>
      <c r="T13" s="65"/>
      <c r="U13" s="65"/>
      <c r="V13" s="65"/>
      <c r="W13" s="68"/>
      <c r="X13" s="68"/>
      <c r="Y13" s="68"/>
      <c r="Z13" s="68"/>
      <c r="AA13" s="68"/>
      <c r="AB13" s="37"/>
      <c r="AC13" s="38">
        <v>12</v>
      </c>
      <c r="AD13" s="38">
        <v>7</v>
      </c>
      <c r="AE13" s="38">
        <v>0</v>
      </c>
      <c r="AF13" s="38">
        <v>0</v>
      </c>
      <c r="AG13" s="38">
        <f t="shared" si="0"/>
        <v>19</v>
      </c>
      <c r="AH13" s="38">
        <v>14</v>
      </c>
      <c r="AI13" s="38">
        <v>10</v>
      </c>
      <c r="AJ13" s="38">
        <v>0</v>
      </c>
      <c r="AK13" s="38">
        <v>0</v>
      </c>
      <c r="AL13" s="38">
        <f t="shared" si="1"/>
        <v>24</v>
      </c>
    </row>
    <row r="14" spans="1:38" s="32" customFormat="1" ht="33">
      <c r="A14" s="37">
        <v>93</v>
      </c>
      <c r="B14" s="29">
        <v>1140</v>
      </c>
      <c r="C14" s="29" t="s">
        <v>45</v>
      </c>
      <c r="D14" s="29" t="s">
        <v>928</v>
      </c>
      <c r="E14" s="30">
        <v>33695</v>
      </c>
      <c r="F14" s="29" t="s">
        <v>432</v>
      </c>
      <c r="G14" s="29" t="s">
        <v>925</v>
      </c>
      <c r="H14" s="31">
        <v>139792.84</v>
      </c>
      <c r="I14" s="31">
        <v>0</v>
      </c>
      <c r="J14" s="31">
        <v>213.24</v>
      </c>
      <c r="K14" s="31">
        <v>213.24</v>
      </c>
      <c r="L14" s="31"/>
      <c r="M14" s="31">
        <v>0.15</v>
      </c>
      <c r="N14" s="29">
        <v>2</v>
      </c>
      <c r="O14" s="29" t="s">
        <v>923</v>
      </c>
      <c r="Q14" s="37">
        <v>93</v>
      </c>
      <c r="R14" s="37">
        <v>1140</v>
      </c>
      <c r="S14" s="37" t="s">
        <v>45</v>
      </c>
      <c r="T14" s="65"/>
      <c r="U14" s="65"/>
      <c r="V14" s="65" t="s">
        <v>320</v>
      </c>
      <c r="W14" s="68" t="s">
        <v>1074</v>
      </c>
      <c r="X14" s="68"/>
      <c r="Y14" s="68"/>
      <c r="Z14" s="68"/>
      <c r="AA14" s="68"/>
      <c r="AB14" s="37">
        <v>50</v>
      </c>
      <c r="AC14" s="38">
        <v>15</v>
      </c>
      <c r="AD14" s="38">
        <v>9</v>
      </c>
      <c r="AE14" s="38">
        <v>0</v>
      </c>
      <c r="AF14" s="38">
        <v>0</v>
      </c>
      <c r="AG14" s="38">
        <f t="shared" ref="AG14:AG22" si="2">SUM(AC14:AF14)</f>
        <v>24</v>
      </c>
      <c r="AH14" s="38">
        <v>17</v>
      </c>
      <c r="AI14" s="38">
        <v>9</v>
      </c>
      <c r="AJ14" s="38">
        <v>0</v>
      </c>
      <c r="AK14" s="38">
        <v>0</v>
      </c>
      <c r="AL14" s="38">
        <f t="shared" ref="AL14:AL22" si="3">SUM(AH14:AK14)</f>
        <v>26</v>
      </c>
    </row>
    <row r="15" spans="1:38" s="32" customFormat="1" ht="16.5">
      <c r="A15" s="37">
        <v>225</v>
      </c>
      <c r="B15" s="29">
        <v>1378</v>
      </c>
      <c r="C15" s="29" t="s">
        <v>220</v>
      </c>
      <c r="D15" s="29" t="s">
        <v>544</v>
      </c>
      <c r="E15" s="30">
        <v>36614</v>
      </c>
      <c r="F15" s="29" t="s">
        <v>432</v>
      </c>
      <c r="G15" s="29" t="s">
        <v>10</v>
      </c>
      <c r="H15" s="31">
        <v>122589.84</v>
      </c>
      <c r="I15" s="31">
        <v>0</v>
      </c>
      <c r="J15" s="31">
        <v>195</v>
      </c>
      <c r="K15" s="31">
        <v>195</v>
      </c>
      <c r="L15" s="31"/>
      <c r="M15" s="31"/>
      <c r="N15" s="29">
        <v>1</v>
      </c>
      <c r="O15" s="29"/>
      <c r="Q15" s="37">
        <v>225</v>
      </c>
      <c r="R15" s="37">
        <v>1378</v>
      </c>
      <c r="S15" s="37" t="s">
        <v>220</v>
      </c>
      <c r="T15" s="65"/>
      <c r="U15" s="65"/>
      <c r="V15" s="65"/>
      <c r="W15" s="68"/>
      <c r="X15" s="68"/>
      <c r="Y15" s="68"/>
      <c r="Z15" s="68"/>
      <c r="AA15" s="68"/>
      <c r="AB15" s="37"/>
      <c r="AC15" s="38">
        <v>1236</v>
      </c>
      <c r="AD15" s="38">
        <v>517</v>
      </c>
      <c r="AE15" s="38">
        <v>0</v>
      </c>
      <c r="AF15" s="38">
        <v>0</v>
      </c>
      <c r="AG15" s="38">
        <f t="shared" si="2"/>
        <v>1753</v>
      </c>
      <c r="AH15" s="38">
        <v>1210</v>
      </c>
      <c r="AI15" s="38">
        <v>436</v>
      </c>
      <c r="AJ15" s="38">
        <v>0</v>
      </c>
      <c r="AK15" s="38">
        <v>0</v>
      </c>
      <c r="AL15" s="38">
        <f t="shared" si="3"/>
        <v>1646</v>
      </c>
    </row>
    <row r="16" spans="1:38" s="32" customFormat="1" ht="16.5">
      <c r="A16" s="37">
        <v>71</v>
      </c>
      <c r="B16" s="29">
        <v>1101</v>
      </c>
      <c r="C16" s="29" t="s">
        <v>12</v>
      </c>
      <c r="D16" s="29" t="s">
        <v>387</v>
      </c>
      <c r="E16" s="30">
        <v>38808</v>
      </c>
      <c r="F16" s="29" t="s">
        <v>548</v>
      </c>
      <c r="G16" s="29" t="s">
        <v>309</v>
      </c>
      <c r="H16" s="31">
        <v>5409</v>
      </c>
      <c r="I16" s="31">
        <v>0</v>
      </c>
      <c r="J16" s="31">
        <v>201.6</v>
      </c>
      <c r="K16" s="31">
        <v>201.6</v>
      </c>
      <c r="L16" s="31"/>
      <c r="M16" s="31">
        <v>3.73</v>
      </c>
      <c r="N16" s="29">
        <v>1</v>
      </c>
      <c r="O16" s="29" t="s">
        <v>971</v>
      </c>
      <c r="Q16" s="37">
        <v>71</v>
      </c>
      <c r="R16" s="37">
        <v>1101</v>
      </c>
      <c r="S16" s="37" t="s">
        <v>12</v>
      </c>
      <c r="T16" s="48">
        <v>0.375</v>
      </c>
      <c r="U16" s="48">
        <v>0.70833333333333337</v>
      </c>
      <c r="V16" s="65" t="s">
        <v>303</v>
      </c>
      <c r="W16" s="21" t="s">
        <v>1074</v>
      </c>
      <c r="X16" s="21"/>
      <c r="Y16" s="68"/>
      <c r="Z16" s="21"/>
      <c r="AA16" s="21"/>
      <c r="AB16" s="37">
        <v>15</v>
      </c>
      <c r="AC16" s="38">
        <v>0</v>
      </c>
      <c r="AD16" s="38">
        <v>0</v>
      </c>
      <c r="AE16" s="38">
        <v>0</v>
      </c>
      <c r="AF16" s="38">
        <v>0</v>
      </c>
      <c r="AG16" s="38">
        <f t="shared" si="2"/>
        <v>0</v>
      </c>
      <c r="AH16" s="38">
        <v>0</v>
      </c>
      <c r="AI16" s="38">
        <v>0</v>
      </c>
      <c r="AJ16" s="38">
        <v>5</v>
      </c>
      <c r="AK16" s="38">
        <v>0</v>
      </c>
      <c r="AL16" s="38">
        <f t="shared" si="3"/>
        <v>5</v>
      </c>
    </row>
    <row r="17" spans="1:38" s="32" customFormat="1" ht="16.5">
      <c r="A17" s="37">
        <v>105</v>
      </c>
      <c r="B17" s="29">
        <v>1171</v>
      </c>
      <c r="C17" s="29" t="s">
        <v>65</v>
      </c>
      <c r="D17" s="29" t="s">
        <v>864</v>
      </c>
      <c r="E17" s="30">
        <v>38078</v>
      </c>
      <c r="F17" s="29" t="s">
        <v>863</v>
      </c>
      <c r="G17" s="29" t="s">
        <v>862</v>
      </c>
      <c r="H17" s="31">
        <v>5208</v>
      </c>
      <c r="I17" s="31">
        <v>0</v>
      </c>
      <c r="J17" s="31">
        <v>1350</v>
      </c>
      <c r="K17" s="31">
        <v>1350</v>
      </c>
      <c r="L17" s="31"/>
      <c r="M17" s="31">
        <v>25.92</v>
      </c>
      <c r="N17" s="29">
        <v>1</v>
      </c>
      <c r="O17" s="29" t="s">
        <v>860</v>
      </c>
      <c r="Q17" s="37">
        <v>106</v>
      </c>
      <c r="R17" s="37">
        <v>1171</v>
      </c>
      <c r="S17" s="37" t="s">
        <v>65</v>
      </c>
      <c r="T17" s="48">
        <v>0.35416666666666669</v>
      </c>
      <c r="U17" s="48">
        <v>0.875</v>
      </c>
      <c r="V17" s="65" t="s">
        <v>303</v>
      </c>
      <c r="W17" s="68" t="s">
        <v>1074</v>
      </c>
      <c r="X17" s="68"/>
      <c r="Y17" s="68"/>
      <c r="Z17" s="68"/>
      <c r="AA17" s="68" t="s">
        <v>1074</v>
      </c>
      <c r="AB17" s="37">
        <v>80</v>
      </c>
      <c r="AC17" s="38">
        <v>2237</v>
      </c>
      <c r="AD17" s="38">
        <v>782</v>
      </c>
      <c r="AE17" s="38">
        <v>2261</v>
      </c>
      <c r="AF17" s="38">
        <v>0</v>
      </c>
      <c r="AG17" s="38">
        <f t="shared" si="2"/>
        <v>5280</v>
      </c>
      <c r="AH17" s="38">
        <v>2807</v>
      </c>
      <c r="AI17" s="38">
        <v>795</v>
      </c>
      <c r="AJ17" s="38">
        <v>3521</v>
      </c>
      <c r="AK17" s="38">
        <v>0</v>
      </c>
      <c r="AL17" s="38">
        <f t="shared" si="3"/>
        <v>7123</v>
      </c>
    </row>
    <row r="18" spans="1:38" s="32" customFormat="1" ht="33">
      <c r="A18" s="37">
        <v>106</v>
      </c>
      <c r="B18" s="29">
        <v>1172</v>
      </c>
      <c r="C18" s="29" t="s">
        <v>66</v>
      </c>
      <c r="D18" s="29" t="s">
        <v>858</v>
      </c>
      <c r="E18" s="30">
        <v>34060</v>
      </c>
      <c r="F18" s="29" t="s">
        <v>548</v>
      </c>
      <c r="G18" s="29" t="s">
        <v>852</v>
      </c>
      <c r="H18" s="31">
        <v>2531</v>
      </c>
      <c r="I18" s="31">
        <v>0</v>
      </c>
      <c r="J18" s="31">
        <v>1055.8</v>
      </c>
      <c r="K18" s="31">
        <v>1055.8</v>
      </c>
      <c r="L18" s="31"/>
      <c r="M18" s="31">
        <v>41.71</v>
      </c>
      <c r="N18" s="29">
        <v>1</v>
      </c>
      <c r="O18" s="29" t="s">
        <v>856</v>
      </c>
      <c r="Q18" s="37">
        <v>107</v>
      </c>
      <c r="R18" s="37">
        <v>1172</v>
      </c>
      <c r="S18" s="37" t="s">
        <v>66</v>
      </c>
      <c r="T18" s="48">
        <v>0.375</v>
      </c>
      <c r="U18" s="48">
        <v>0.70833333333333337</v>
      </c>
      <c r="V18" s="65" t="s">
        <v>303</v>
      </c>
      <c r="W18" s="68"/>
      <c r="X18" s="68"/>
      <c r="Y18" s="68"/>
      <c r="Z18" s="68"/>
      <c r="AA18" s="68" t="s">
        <v>1074</v>
      </c>
      <c r="AB18" s="37">
        <v>15</v>
      </c>
      <c r="AC18" s="38">
        <v>970</v>
      </c>
      <c r="AD18" s="38">
        <v>132</v>
      </c>
      <c r="AE18" s="38">
        <v>42</v>
      </c>
      <c r="AF18" s="38">
        <v>23</v>
      </c>
      <c r="AG18" s="38">
        <f t="shared" si="2"/>
        <v>1167</v>
      </c>
      <c r="AH18" s="38">
        <v>1212</v>
      </c>
      <c r="AI18" s="38">
        <v>141</v>
      </c>
      <c r="AJ18" s="38">
        <v>51</v>
      </c>
      <c r="AK18" s="38">
        <v>19</v>
      </c>
      <c r="AL18" s="38">
        <f t="shared" si="3"/>
        <v>1423</v>
      </c>
    </row>
    <row r="19" spans="1:38" s="32" customFormat="1" ht="33">
      <c r="A19" s="37">
        <v>93</v>
      </c>
      <c r="B19" s="29">
        <v>1143</v>
      </c>
      <c r="C19" s="29" t="s">
        <v>48</v>
      </c>
      <c r="D19" s="29" t="s">
        <v>913</v>
      </c>
      <c r="E19" s="30">
        <v>38443</v>
      </c>
      <c r="F19" s="29" t="s">
        <v>550</v>
      </c>
      <c r="G19" s="29" t="s">
        <v>912</v>
      </c>
      <c r="H19" s="31">
        <v>108314.29</v>
      </c>
      <c r="I19" s="31">
        <v>0</v>
      </c>
      <c r="J19" s="31">
        <v>330</v>
      </c>
      <c r="K19" s="31">
        <v>330</v>
      </c>
      <c r="L19" s="31"/>
      <c r="M19" s="31">
        <v>0.3</v>
      </c>
      <c r="N19" s="29">
        <v>1</v>
      </c>
      <c r="O19" s="29" t="s">
        <v>910</v>
      </c>
      <c r="Q19" s="37">
        <v>93</v>
      </c>
      <c r="R19" s="37">
        <v>1143</v>
      </c>
      <c r="S19" s="37" t="s">
        <v>48</v>
      </c>
      <c r="T19" s="48">
        <v>0.375</v>
      </c>
      <c r="U19" s="48">
        <v>0.875</v>
      </c>
      <c r="V19" s="65" t="s">
        <v>320</v>
      </c>
      <c r="W19" s="68" t="s">
        <v>1074</v>
      </c>
      <c r="X19" s="68"/>
      <c r="Y19" s="68"/>
      <c r="Z19" s="68"/>
      <c r="AA19" s="68" t="s">
        <v>1074</v>
      </c>
      <c r="AB19" s="37">
        <v>60</v>
      </c>
      <c r="AC19" s="38">
        <v>0</v>
      </c>
      <c r="AD19" s="38">
        <v>0</v>
      </c>
      <c r="AE19" s="38">
        <v>0</v>
      </c>
      <c r="AF19" s="38">
        <v>0</v>
      </c>
      <c r="AG19" s="38">
        <f t="shared" si="2"/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f t="shared" si="3"/>
        <v>0</v>
      </c>
    </row>
    <row r="20" spans="1:38" s="32" customFormat="1" ht="16.5">
      <c r="A20" s="37">
        <v>211</v>
      </c>
      <c r="B20" s="29">
        <v>1355</v>
      </c>
      <c r="C20" s="29" t="s">
        <v>206</v>
      </c>
      <c r="D20" s="29" t="s">
        <v>568</v>
      </c>
      <c r="E20" s="30">
        <v>35156</v>
      </c>
      <c r="F20" s="29" t="s">
        <v>550</v>
      </c>
      <c r="G20" s="29" t="s">
        <v>566</v>
      </c>
      <c r="H20" s="31">
        <v>1552</v>
      </c>
      <c r="I20" s="31">
        <v>0</v>
      </c>
      <c r="J20" s="31">
        <v>160</v>
      </c>
      <c r="K20" s="31">
        <v>160</v>
      </c>
      <c r="L20" s="31"/>
      <c r="M20" s="31">
        <v>10.31</v>
      </c>
      <c r="N20" s="29">
        <v>1</v>
      </c>
      <c r="O20" s="29" t="s">
        <v>564</v>
      </c>
      <c r="Q20" s="37">
        <v>211</v>
      </c>
      <c r="R20" s="37">
        <v>1355</v>
      </c>
      <c r="S20" s="37" t="s">
        <v>206</v>
      </c>
      <c r="T20" s="48">
        <v>0.375</v>
      </c>
      <c r="U20" s="48">
        <v>0.70833333333333337</v>
      </c>
      <c r="V20" s="65" t="s">
        <v>320</v>
      </c>
      <c r="W20" s="68"/>
      <c r="X20" s="68"/>
      <c r="Y20" s="68"/>
      <c r="Z20" s="68"/>
      <c r="AA20" s="68"/>
      <c r="AB20" s="37">
        <v>124</v>
      </c>
      <c r="AC20" s="38">
        <v>0</v>
      </c>
      <c r="AD20" s="38">
        <v>0</v>
      </c>
      <c r="AE20" s="38">
        <v>0</v>
      </c>
      <c r="AF20" s="38">
        <v>0</v>
      </c>
      <c r="AG20" s="38">
        <f t="shared" si="2"/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f t="shared" si="3"/>
        <v>0</v>
      </c>
    </row>
    <row r="21" spans="1:38" s="32" customFormat="1" ht="16.5">
      <c r="A21" s="37">
        <v>218</v>
      </c>
      <c r="B21" s="29">
        <v>1372</v>
      </c>
      <c r="C21" s="29" t="s">
        <v>214</v>
      </c>
      <c r="D21" s="29" t="s">
        <v>552</v>
      </c>
      <c r="E21" s="30">
        <v>31655</v>
      </c>
      <c r="F21" s="29" t="s">
        <v>550</v>
      </c>
      <c r="G21" s="29" t="s">
        <v>10</v>
      </c>
      <c r="H21" s="31">
        <v>0</v>
      </c>
      <c r="I21" s="31">
        <v>0</v>
      </c>
      <c r="J21" s="31">
        <v>296</v>
      </c>
      <c r="K21" s="31">
        <v>296</v>
      </c>
      <c r="L21" s="31"/>
      <c r="M21" s="31"/>
      <c r="N21" s="29">
        <v>1</v>
      </c>
      <c r="O21" s="29"/>
      <c r="Q21" s="37">
        <v>218</v>
      </c>
      <c r="R21" s="37">
        <v>1372</v>
      </c>
      <c r="S21" s="37" t="s">
        <v>214</v>
      </c>
      <c r="T21" s="65"/>
      <c r="U21" s="65"/>
      <c r="V21" s="65"/>
      <c r="W21" s="68"/>
      <c r="X21" s="68"/>
      <c r="Y21" s="68"/>
      <c r="Z21" s="68"/>
      <c r="AA21" s="68"/>
      <c r="AB21" s="37"/>
      <c r="AC21" s="38">
        <v>0</v>
      </c>
      <c r="AD21" s="38">
        <v>0</v>
      </c>
      <c r="AE21" s="38">
        <v>0</v>
      </c>
      <c r="AF21" s="38">
        <v>0</v>
      </c>
      <c r="AG21" s="38">
        <f t="shared" si="2"/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f t="shared" si="3"/>
        <v>0</v>
      </c>
    </row>
    <row r="22" spans="1:38" s="32" customFormat="1" ht="16.5">
      <c r="A22" s="37">
        <v>219</v>
      </c>
      <c r="B22" s="29">
        <v>1373</v>
      </c>
      <c r="C22" s="29" t="s">
        <v>215</v>
      </c>
      <c r="D22" s="29" t="s">
        <v>551</v>
      </c>
      <c r="E22" s="30">
        <v>29495</v>
      </c>
      <c r="F22" s="29" t="s">
        <v>550</v>
      </c>
      <c r="G22" s="29" t="s">
        <v>10</v>
      </c>
      <c r="H22" s="31">
        <v>0</v>
      </c>
      <c r="I22" s="31">
        <v>0</v>
      </c>
      <c r="J22" s="31">
        <v>254.81</v>
      </c>
      <c r="K22" s="31">
        <v>254.81</v>
      </c>
      <c r="L22" s="31"/>
      <c r="M22" s="31"/>
      <c r="N22" s="29">
        <v>2</v>
      </c>
      <c r="O22" s="29"/>
      <c r="Q22" s="37">
        <v>219</v>
      </c>
      <c r="R22" s="37">
        <v>1373</v>
      </c>
      <c r="S22" s="37" t="s">
        <v>215</v>
      </c>
      <c r="T22" s="65"/>
      <c r="U22" s="65"/>
      <c r="V22" s="65"/>
      <c r="W22" s="68"/>
      <c r="X22" s="68"/>
      <c r="Y22" s="68"/>
      <c r="Z22" s="68"/>
      <c r="AA22" s="68"/>
      <c r="AB22" s="37"/>
      <c r="AC22" s="38">
        <v>0</v>
      </c>
      <c r="AD22" s="38">
        <v>0</v>
      </c>
      <c r="AE22" s="38">
        <v>0</v>
      </c>
      <c r="AF22" s="38">
        <v>0</v>
      </c>
      <c r="AG22" s="38">
        <f t="shared" si="2"/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f t="shared" si="3"/>
        <v>0</v>
      </c>
    </row>
    <row r="23" spans="1:38" s="32" customFormat="1" ht="16.5"/>
    <row r="24" spans="1:38" s="32" customFormat="1" ht="16.5"/>
    <row r="25" spans="1:38" s="32" customFormat="1" ht="16.5"/>
    <row r="26" spans="1:38" s="32" customFormat="1" ht="16.5"/>
    <row r="27" spans="1:38" s="32" customFormat="1" ht="16.5"/>
    <row r="28" spans="1:38" s="32" customFormat="1" ht="16.5"/>
    <row r="29" spans="1:38" s="32" customFormat="1" ht="16.5"/>
    <row r="30" spans="1:38" s="32" customFormat="1" ht="16.5"/>
    <row r="31" spans="1:38" s="32" customFormat="1" ht="16.5"/>
    <row r="32" spans="1:38" s="32" customFormat="1" ht="16.5"/>
    <row r="33" spans="1:15" s="32" customFormat="1" ht="16.5"/>
    <row r="34" spans="1:15" s="32" customFormat="1" ht="16.5"/>
    <row r="35" spans="1:15" s="32" customFormat="1" ht="16.5"/>
    <row r="36" spans="1:15" s="32" customFormat="1" ht="16.5"/>
    <row r="37" spans="1:15" s="32" customFormat="1" ht="16.5"/>
    <row r="38" spans="1:15" ht="16.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</sheetData>
  <mergeCells count="26">
    <mergeCell ref="B1:B2"/>
    <mergeCell ref="A1:A2"/>
    <mergeCell ref="H1:H2"/>
    <mergeCell ref="G1:G2"/>
    <mergeCell ref="F1:F2"/>
    <mergeCell ref="E1:E2"/>
    <mergeCell ref="D1:D2"/>
    <mergeCell ref="C1:C2"/>
    <mergeCell ref="I1:I2"/>
    <mergeCell ref="W1:AB1"/>
    <mergeCell ref="AC1:AF1"/>
    <mergeCell ref="AG1:AG2"/>
    <mergeCell ref="AH1:AK1"/>
    <mergeCell ref="N1:N2"/>
    <mergeCell ref="M1:M2"/>
    <mergeCell ref="L1:L2"/>
    <mergeCell ref="K1:K2"/>
    <mergeCell ref="J1:J2"/>
    <mergeCell ref="AL1:AL2"/>
    <mergeCell ref="O1:O2"/>
    <mergeCell ref="Q1:Q2"/>
    <mergeCell ref="R1:R2"/>
    <mergeCell ref="S1:S2"/>
    <mergeCell ref="T1:T2"/>
    <mergeCell ref="U1:U2"/>
    <mergeCell ref="V1:V2"/>
  </mergeCells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302"/>
  <sheetViews>
    <sheetView topLeftCell="A234" workbookViewId="0">
      <selection activeCell="C247" sqref="C247"/>
    </sheetView>
  </sheetViews>
  <sheetFormatPr defaultRowHeight="16.5"/>
  <cols>
    <col min="1" max="1" width="9" style="3"/>
    <col min="2" max="2" width="8" style="3" bestFit="1" customWidth="1"/>
    <col min="3" max="3" width="48.875" style="3" bestFit="1" customWidth="1"/>
    <col min="4" max="4" width="44" style="3" customWidth="1"/>
    <col min="5" max="5" width="13.125" style="6" customWidth="1"/>
    <col min="6" max="6" width="21" style="3" customWidth="1"/>
    <col min="7" max="7" width="22.25" style="3" customWidth="1"/>
    <col min="8" max="8" width="27.625" style="3" customWidth="1"/>
    <col min="9" max="9" width="11.625" style="3" customWidth="1"/>
    <col min="10" max="11" width="13.5" style="3" customWidth="1"/>
    <col min="12" max="12" width="11.625" style="3" customWidth="1"/>
    <col min="13" max="13" width="10.5" style="3" customWidth="1"/>
    <col min="14" max="14" width="8.875" style="3" customWidth="1"/>
    <col min="15" max="15" width="6.375" style="3" customWidth="1"/>
    <col min="16" max="16" width="255.625" style="3" customWidth="1"/>
    <col min="17" max="19" width="8" style="3" customWidth="1"/>
    <col min="20" max="20" width="42" style="3" customWidth="1"/>
    <col min="21" max="26" width="6.625" style="22" customWidth="1"/>
    <col min="27" max="27" width="8" style="3" customWidth="1"/>
    <col min="28" max="29" width="5.875" style="3" bestFit="1" customWidth="1"/>
    <col min="30" max="30" width="11.375" style="2" bestFit="1" customWidth="1"/>
    <col min="31" max="31" width="6.375" style="1" bestFit="1" customWidth="1"/>
    <col min="32" max="33" width="5.875" style="3" bestFit="1" customWidth="1"/>
    <col min="34" max="34" width="11.375" style="3" bestFit="1" customWidth="1"/>
    <col min="35" max="35" width="6.375" style="3" bestFit="1" customWidth="1"/>
    <col min="36" max="16384" width="9" style="3"/>
  </cols>
  <sheetData>
    <row r="1" spans="2:35">
      <c r="B1" s="3" t="s">
        <v>2</v>
      </c>
      <c r="C1" s="3" t="s">
        <v>3</v>
      </c>
      <c r="D1" s="3" t="s">
        <v>1056</v>
      </c>
      <c r="E1" s="6" t="s">
        <v>1054</v>
      </c>
      <c r="F1" s="3" t="s">
        <v>1052</v>
      </c>
      <c r="G1" s="3" t="s">
        <v>1051</v>
      </c>
      <c r="H1" s="3" t="s">
        <v>1046</v>
      </c>
      <c r="I1" s="3" t="s">
        <v>1037</v>
      </c>
      <c r="J1" s="3" t="s">
        <v>1036</v>
      </c>
      <c r="K1" s="3" t="s">
        <v>1035</v>
      </c>
      <c r="L1" s="3" t="s">
        <v>1034</v>
      </c>
      <c r="M1" s="3" t="s">
        <v>1033</v>
      </c>
      <c r="N1" s="3" t="s">
        <v>1032</v>
      </c>
      <c r="O1" s="3" t="s">
        <v>1031</v>
      </c>
      <c r="P1" s="3" t="s">
        <v>1026</v>
      </c>
      <c r="Q1" s="3" t="s">
        <v>1016</v>
      </c>
      <c r="R1" s="3" t="s">
        <v>1015</v>
      </c>
      <c r="S1" s="3" t="s">
        <v>1013</v>
      </c>
      <c r="T1" s="3" t="s">
        <v>1012</v>
      </c>
      <c r="U1" s="24" t="s">
        <v>1068</v>
      </c>
      <c r="V1" s="24" t="s">
        <v>1069</v>
      </c>
      <c r="W1" s="24" t="s">
        <v>1070</v>
      </c>
      <c r="X1" s="24" t="s">
        <v>1071</v>
      </c>
      <c r="Y1" s="24" t="s">
        <v>1072</v>
      </c>
      <c r="Z1" s="24" t="s">
        <v>1073</v>
      </c>
      <c r="AA1" s="3" t="s">
        <v>1009</v>
      </c>
      <c r="AB1" s="7" t="s">
        <v>296</v>
      </c>
      <c r="AC1" s="7" t="s">
        <v>297</v>
      </c>
      <c r="AD1" s="8" t="s">
        <v>298</v>
      </c>
      <c r="AE1" s="9" t="s">
        <v>299</v>
      </c>
      <c r="AF1" s="10" t="s">
        <v>296</v>
      </c>
      <c r="AG1" s="10" t="s">
        <v>297</v>
      </c>
      <c r="AH1" s="10" t="s">
        <v>298</v>
      </c>
      <c r="AI1" s="10" t="s">
        <v>299</v>
      </c>
    </row>
    <row r="2" spans="2:35">
      <c r="B2" s="3">
        <v>385</v>
      </c>
      <c r="C2" s="3" t="s">
        <v>293</v>
      </c>
      <c r="D2" s="3" t="s">
        <v>523</v>
      </c>
      <c r="E2" s="6">
        <v>44575</v>
      </c>
      <c r="F2" s="3" t="s">
        <v>426</v>
      </c>
      <c r="G2" s="3" t="s">
        <v>522</v>
      </c>
      <c r="H2" s="3" t="s">
        <v>521</v>
      </c>
      <c r="I2" s="3">
        <v>1456.55</v>
      </c>
      <c r="J2" s="3">
        <v>0</v>
      </c>
      <c r="K2" s="3">
        <v>296.37</v>
      </c>
      <c r="L2" s="3">
        <v>0</v>
      </c>
      <c r="N2" s="3">
        <v>21.01</v>
      </c>
      <c r="O2" s="3">
        <v>1</v>
      </c>
      <c r="Q2" s="4">
        <v>0.375</v>
      </c>
      <c r="R2" s="4">
        <v>0.70833333333333337</v>
      </c>
      <c r="U2" s="20"/>
      <c r="V2" s="20"/>
      <c r="W2" s="20"/>
      <c r="X2" s="20"/>
      <c r="Y2" s="20"/>
      <c r="Z2" s="20"/>
      <c r="AA2" s="3">
        <v>15</v>
      </c>
      <c r="AF2" s="3">
        <v>0</v>
      </c>
      <c r="AG2" s="3">
        <v>0</v>
      </c>
      <c r="AH2" s="3">
        <v>0</v>
      </c>
      <c r="AI2" s="3">
        <v>0</v>
      </c>
    </row>
    <row r="3" spans="2:35">
      <c r="B3" s="3">
        <v>1002</v>
      </c>
      <c r="C3" s="3" t="s">
        <v>95</v>
      </c>
      <c r="D3" s="3" t="s">
        <v>809</v>
      </c>
      <c r="E3" s="6">
        <v>43469</v>
      </c>
      <c r="F3" s="3" t="s">
        <v>554</v>
      </c>
      <c r="G3" s="3" t="s">
        <v>553</v>
      </c>
      <c r="H3" s="3" t="s">
        <v>498</v>
      </c>
      <c r="I3" s="3">
        <v>0</v>
      </c>
      <c r="J3" s="3">
        <v>0</v>
      </c>
      <c r="K3" s="3">
        <v>14288.7</v>
      </c>
      <c r="L3" s="3">
        <v>14288.7</v>
      </c>
      <c r="O3" s="3">
        <v>1</v>
      </c>
      <c r="P3" s="3" t="s">
        <v>496</v>
      </c>
      <c r="Q3" s="4">
        <v>0.35416666666666669</v>
      </c>
      <c r="R3" s="4">
        <v>0.71875</v>
      </c>
      <c r="S3" s="3" t="s">
        <v>303</v>
      </c>
      <c r="U3" s="20"/>
      <c r="V3" s="20"/>
      <c r="W3" s="20"/>
      <c r="X3" s="20"/>
      <c r="Y3" s="20"/>
      <c r="Z3" s="20"/>
      <c r="AB3" s="3">
        <v>17806</v>
      </c>
      <c r="AC3" s="3">
        <v>980</v>
      </c>
      <c r="AD3" s="2">
        <v>5126</v>
      </c>
      <c r="AE3" s="1">
        <v>0</v>
      </c>
      <c r="AF3" s="3">
        <v>19287</v>
      </c>
      <c r="AG3" s="3">
        <v>0</v>
      </c>
      <c r="AH3" s="3">
        <v>4802</v>
      </c>
      <c r="AI3" s="3">
        <v>1352</v>
      </c>
    </row>
    <row r="4" spans="2:35">
      <c r="B4" s="3">
        <v>1009</v>
      </c>
      <c r="C4" s="3" t="s">
        <v>279</v>
      </c>
      <c r="D4" s="3" t="s">
        <v>362</v>
      </c>
      <c r="E4" s="6">
        <v>42461</v>
      </c>
      <c r="F4" s="3" t="s">
        <v>361</v>
      </c>
      <c r="G4" s="3" t="s">
        <v>360</v>
      </c>
      <c r="H4" s="3" t="s">
        <v>358</v>
      </c>
      <c r="I4" s="3">
        <v>16848.88</v>
      </c>
      <c r="J4" s="3">
        <v>2425.4499999999998</v>
      </c>
      <c r="K4" s="3">
        <v>4834.5200000000004</v>
      </c>
      <c r="L4" s="3">
        <v>4834.5200000000004</v>
      </c>
      <c r="N4" s="3">
        <v>25.87</v>
      </c>
      <c r="O4" s="3">
        <v>1</v>
      </c>
      <c r="P4" s="3" t="s">
        <v>355</v>
      </c>
      <c r="Q4" s="4">
        <v>0</v>
      </c>
      <c r="R4" s="4">
        <v>0.99930555555555556</v>
      </c>
      <c r="S4" s="3" t="s">
        <v>303</v>
      </c>
      <c r="U4" s="20" t="s">
        <v>1074</v>
      </c>
      <c r="V4" s="20"/>
      <c r="W4" s="20"/>
      <c r="X4" s="20" t="s">
        <v>1074</v>
      </c>
      <c r="Y4" s="20" t="s">
        <v>1074</v>
      </c>
      <c r="Z4" s="20"/>
      <c r="AA4" s="3">
        <v>79</v>
      </c>
      <c r="AB4" s="3">
        <v>5204</v>
      </c>
      <c r="AC4" s="3">
        <v>679</v>
      </c>
      <c r="AD4" s="2">
        <v>3190</v>
      </c>
      <c r="AE4" s="1">
        <v>0</v>
      </c>
      <c r="AF4" s="3">
        <v>5665</v>
      </c>
      <c r="AG4" s="3">
        <v>603</v>
      </c>
      <c r="AH4" s="3">
        <v>0</v>
      </c>
      <c r="AI4" s="3">
        <v>0</v>
      </c>
    </row>
    <row r="5" spans="2:35">
      <c r="B5" s="3">
        <v>1010</v>
      </c>
      <c r="C5" s="3" t="s">
        <v>11</v>
      </c>
      <c r="D5" s="3" t="s">
        <v>973</v>
      </c>
      <c r="E5" s="6">
        <v>38443</v>
      </c>
      <c r="F5" s="3" t="s">
        <v>361</v>
      </c>
      <c r="G5" s="3" t="s">
        <v>360</v>
      </c>
      <c r="H5" s="3" t="s">
        <v>358</v>
      </c>
      <c r="I5" s="3">
        <v>5398</v>
      </c>
      <c r="J5" s="3">
        <v>0</v>
      </c>
      <c r="K5" s="3">
        <v>905.55</v>
      </c>
      <c r="L5" s="3">
        <v>905.55</v>
      </c>
      <c r="N5" s="3">
        <v>16.78</v>
      </c>
      <c r="O5" s="3">
        <v>1</v>
      </c>
      <c r="P5" s="3" t="s">
        <v>355</v>
      </c>
      <c r="Q5" s="4">
        <v>0</v>
      </c>
      <c r="R5" s="4">
        <v>0.99930555555555556</v>
      </c>
      <c r="S5" s="3" t="s">
        <v>303</v>
      </c>
      <c r="U5" s="21"/>
      <c r="V5" s="21"/>
      <c r="W5" s="21"/>
      <c r="X5" s="21"/>
      <c r="Y5" s="21" t="s">
        <v>1074</v>
      </c>
      <c r="Z5" s="21"/>
      <c r="AA5" s="3">
        <v>95</v>
      </c>
      <c r="AB5" s="3">
        <v>1002</v>
      </c>
      <c r="AC5" s="3">
        <v>153</v>
      </c>
      <c r="AD5" s="2">
        <v>514</v>
      </c>
      <c r="AE5" s="1">
        <v>0</v>
      </c>
      <c r="AF5" s="3">
        <v>997</v>
      </c>
      <c r="AG5" s="3">
        <v>163</v>
      </c>
      <c r="AH5" s="3">
        <v>197</v>
      </c>
      <c r="AI5" s="3">
        <v>0</v>
      </c>
    </row>
    <row r="6" spans="2:35">
      <c r="B6" s="3">
        <v>1011</v>
      </c>
      <c r="C6" s="3" t="s">
        <v>19</v>
      </c>
      <c r="D6" s="3" t="s">
        <v>955</v>
      </c>
      <c r="E6" s="6">
        <v>36982</v>
      </c>
      <c r="F6" s="3" t="s">
        <v>361</v>
      </c>
      <c r="G6" s="3" t="s">
        <v>360</v>
      </c>
      <c r="H6" s="3" t="s">
        <v>358</v>
      </c>
      <c r="I6" s="3">
        <v>1856.98</v>
      </c>
      <c r="J6" s="3">
        <v>0</v>
      </c>
      <c r="K6" s="3">
        <v>827.15</v>
      </c>
      <c r="L6" s="3">
        <v>827.15</v>
      </c>
      <c r="N6" s="3">
        <v>44.54</v>
      </c>
      <c r="O6" s="3">
        <v>1</v>
      </c>
      <c r="P6" s="3" t="s">
        <v>355</v>
      </c>
      <c r="Q6" s="4">
        <v>0</v>
      </c>
      <c r="R6" s="4">
        <v>0.99930555555555556</v>
      </c>
      <c r="S6" s="3" t="s">
        <v>303</v>
      </c>
      <c r="U6" s="20"/>
      <c r="V6" s="20"/>
      <c r="W6" s="20"/>
      <c r="X6" s="20"/>
      <c r="Y6" s="20" t="s">
        <v>1074</v>
      </c>
      <c r="Z6" s="20"/>
      <c r="AA6" s="3">
        <v>12</v>
      </c>
      <c r="AB6" s="3">
        <v>1061</v>
      </c>
      <c r="AC6" s="3">
        <v>208</v>
      </c>
      <c r="AD6" s="2">
        <v>656</v>
      </c>
      <c r="AE6" s="1">
        <v>0</v>
      </c>
      <c r="AF6" s="3">
        <v>1318</v>
      </c>
      <c r="AG6" s="3">
        <v>187</v>
      </c>
      <c r="AH6" s="3">
        <v>155</v>
      </c>
      <c r="AI6" s="3">
        <v>0</v>
      </c>
    </row>
    <row r="7" spans="2:35">
      <c r="B7" s="3">
        <v>1013</v>
      </c>
      <c r="C7" s="3" t="s">
        <v>37</v>
      </c>
      <c r="D7" s="3" t="s">
        <v>943</v>
      </c>
      <c r="E7" s="6">
        <v>31503</v>
      </c>
      <c r="F7" s="3" t="s">
        <v>361</v>
      </c>
      <c r="G7" s="3" t="s">
        <v>360</v>
      </c>
      <c r="H7" s="3" t="s">
        <v>358</v>
      </c>
      <c r="I7" s="3">
        <v>215.3</v>
      </c>
      <c r="J7" s="3">
        <v>0</v>
      </c>
      <c r="K7" s="3">
        <v>215.67</v>
      </c>
      <c r="L7" s="3">
        <v>215.67</v>
      </c>
      <c r="N7" s="3">
        <v>100.17</v>
      </c>
      <c r="O7" s="3">
        <v>1</v>
      </c>
      <c r="P7" s="3" t="s">
        <v>355</v>
      </c>
      <c r="Q7" s="4">
        <v>0</v>
      </c>
      <c r="R7" s="4">
        <v>0.99930555555555556</v>
      </c>
      <c r="S7" s="3" t="s">
        <v>303</v>
      </c>
      <c r="U7" s="20"/>
      <c r="V7" s="20"/>
      <c r="W7" s="20"/>
      <c r="X7" s="20"/>
      <c r="Y7" s="20"/>
      <c r="Z7" s="20"/>
      <c r="AB7" s="3">
        <v>469</v>
      </c>
      <c r="AC7" s="3">
        <v>131</v>
      </c>
      <c r="AD7" s="2">
        <v>536</v>
      </c>
      <c r="AE7" s="1">
        <v>0</v>
      </c>
      <c r="AF7" s="3">
        <v>513</v>
      </c>
      <c r="AG7" s="3">
        <v>124</v>
      </c>
      <c r="AH7" s="3">
        <v>176</v>
      </c>
      <c r="AI7" s="3">
        <v>0</v>
      </c>
    </row>
    <row r="8" spans="2:35">
      <c r="B8" s="3">
        <v>1015</v>
      </c>
      <c r="C8" s="3" t="s">
        <v>51</v>
      </c>
      <c r="D8" s="3" t="s">
        <v>743</v>
      </c>
      <c r="E8" s="6">
        <v>36251</v>
      </c>
      <c r="F8" s="3" t="s">
        <v>361</v>
      </c>
      <c r="G8" s="3" t="s">
        <v>360</v>
      </c>
      <c r="H8" s="3" t="s">
        <v>358</v>
      </c>
      <c r="I8" s="3">
        <v>1236.1500000000001</v>
      </c>
      <c r="J8" s="3">
        <v>0</v>
      </c>
      <c r="K8" s="3">
        <v>536.02</v>
      </c>
      <c r="L8" s="3">
        <v>536.02</v>
      </c>
      <c r="N8" s="3">
        <v>43.36</v>
      </c>
      <c r="O8" s="3">
        <v>1</v>
      </c>
      <c r="P8" s="3" t="s">
        <v>900</v>
      </c>
      <c r="Q8" s="4">
        <v>0</v>
      </c>
      <c r="R8" s="4">
        <v>0.99930555555555556</v>
      </c>
      <c r="S8" s="3" t="s">
        <v>303</v>
      </c>
      <c r="U8" s="20"/>
      <c r="V8" s="20"/>
      <c r="W8" s="20"/>
      <c r="X8" s="20"/>
      <c r="Y8" s="20"/>
      <c r="Z8" s="20"/>
      <c r="AA8" s="3">
        <v>2</v>
      </c>
      <c r="AB8" s="3">
        <v>1054</v>
      </c>
      <c r="AC8" s="3">
        <v>123</v>
      </c>
      <c r="AD8" s="2">
        <v>624</v>
      </c>
      <c r="AE8" s="1">
        <v>0</v>
      </c>
      <c r="AF8" s="3">
        <v>1228</v>
      </c>
      <c r="AG8" s="3">
        <v>115</v>
      </c>
      <c r="AH8" s="3">
        <v>147</v>
      </c>
      <c r="AI8" s="3">
        <v>0</v>
      </c>
    </row>
    <row r="9" spans="2:35">
      <c r="B9" s="3">
        <v>1016</v>
      </c>
      <c r="C9" s="3" t="s">
        <v>54</v>
      </c>
      <c r="D9" s="3" t="s">
        <v>894</v>
      </c>
      <c r="E9" s="6">
        <v>28946</v>
      </c>
      <c r="F9" s="3" t="s">
        <v>361</v>
      </c>
      <c r="G9" s="3" t="s">
        <v>360</v>
      </c>
      <c r="H9" s="3" t="s">
        <v>358</v>
      </c>
      <c r="I9" s="3">
        <v>1156.78</v>
      </c>
      <c r="J9" s="3">
        <v>0</v>
      </c>
      <c r="K9" s="3">
        <v>644.9</v>
      </c>
      <c r="L9" s="3">
        <v>644.9</v>
      </c>
      <c r="N9" s="3">
        <v>55.75</v>
      </c>
      <c r="O9" s="3">
        <v>1</v>
      </c>
      <c r="P9" s="3" t="s">
        <v>355</v>
      </c>
      <c r="Q9" s="4">
        <v>0</v>
      </c>
      <c r="R9" s="4">
        <v>0.99930555555555556</v>
      </c>
      <c r="S9" s="3" t="s">
        <v>303</v>
      </c>
      <c r="U9" s="20"/>
      <c r="V9" s="20"/>
      <c r="W9" s="20"/>
      <c r="X9" s="20"/>
      <c r="Y9" s="20"/>
      <c r="Z9" s="20"/>
      <c r="AA9" s="3">
        <v>2</v>
      </c>
      <c r="AB9" s="3">
        <v>1178</v>
      </c>
      <c r="AC9" s="3">
        <v>223</v>
      </c>
      <c r="AD9" s="2">
        <v>769</v>
      </c>
      <c r="AE9" s="1">
        <v>0</v>
      </c>
      <c r="AF9" s="3">
        <v>1283</v>
      </c>
      <c r="AG9" s="3">
        <v>190</v>
      </c>
      <c r="AH9" s="3">
        <v>223</v>
      </c>
      <c r="AI9" s="3">
        <v>0</v>
      </c>
    </row>
    <row r="10" spans="2:35">
      <c r="B10" s="3">
        <v>1017</v>
      </c>
      <c r="C10" s="3" t="s">
        <v>63</v>
      </c>
      <c r="D10" s="3" t="s">
        <v>869</v>
      </c>
      <c r="E10" s="6">
        <v>31868</v>
      </c>
      <c r="F10" s="3" t="s">
        <v>412</v>
      </c>
      <c r="G10" s="3" t="s">
        <v>411</v>
      </c>
      <c r="H10" s="3" t="s">
        <v>493</v>
      </c>
      <c r="I10" s="3">
        <v>27967</v>
      </c>
      <c r="J10" s="3">
        <v>0</v>
      </c>
      <c r="K10" s="3">
        <v>9205</v>
      </c>
      <c r="L10" s="3">
        <v>9205</v>
      </c>
      <c r="N10" s="3">
        <v>32.909999999999997</v>
      </c>
      <c r="O10" s="3">
        <v>3</v>
      </c>
      <c r="Q10" s="4">
        <v>0.33333333333333331</v>
      </c>
      <c r="R10" s="4">
        <v>0.75</v>
      </c>
      <c r="S10" s="3" t="s">
        <v>303</v>
      </c>
      <c r="U10" s="20"/>
      <c r="V10" s="20"/>
      <c r="W10" s="20"/>
      <c r="X10" s="20"/>
      <c r="Y10" s="20" t="s">
        <v>1074</v>
      </c>
      <c r="Z10" s="20"/>
      <c r="AB10" s="3">
        <v>5718</v>
      </c>
      <c r="AC10" s="3">
        <v>2407</v>
      </c>
      <c r="AD10" s="2">
        <v>7366</v>
      </c>
      <c r="AE10" s="1">
        <v>0</v>
      </c>
      <c r="AF10" s="3">
        <v>5727</v>
      </c>
      <c r="AG10" s="3">
        <v>2765</v>
      </c>
      <c r="AH10" s="3">
        <v>7058</v>
      </c>
      <c r="AI10" s="3">
        <v>0</v>
      </c>
    </row>
    <row r="11" spans="2:35">
      <c r="B11" s="3">
        <v>1018</v>
      </c>
      <c r="C11" s="3" t="s">
        <v>73</v>
      </c>
      <c r="D11" s="3" t="s">
        <v>844</v>
      </c>
      <c r="E11" s="6">
        <v>23833</v>
      </c>
      <c r="F11" s="3" t="s">
        <v>412</v>
      </c>
      <c r="G11" s="3" t="s">
        <v>411</v>
      </c>
      <c r="H11" s="3" t="s">
        <v>493</v>
      </c>
      <c r="I11" s="3">
        <v>18852</v>
      </c>
      <c r="J11" s="3">
        <v>0</v>
      </c>
      <c r="K11" s="3">
        <v>7754</v>
      </c>
      <c r="L11" s="3">
        <v>7754</v>
      </c>
      <c r="N11" s="3">
        <v>37.64</v>
      </c>
      <c r="O11" s="3">
        <v>16</v>
      </c>
      <c r="Q11" s="4">
        <v>0.33333333333333331</v>
      </c>
      <c r="R11" s="4">
        <v>0.75</v>
      </c>
      <c r="S11" s="3" t="s">
        <v>303</v>
      </c>
      <c r="U11" s="20"/>
      <c r="V11" s="20"/>
      <c r="W11" s="20"/>
      <c r="X11" s="20" t="s">
        <v>1074</v>
      </c>
      <c r="Y11" s="20" t="s">
        <v>1074</v>
      </c>
      <c r="Z11" s="20"/>
      <c r="AB11" s="3">
        <v>5006</v>
      </c>
      <c r="AC11" s="3">
        <v>2113</v>
      </c>
      <c r="AD11" s="2">
        <v>5731</v>
      </c>
      <c r="AE11" s="1">
        <v>0</v>
      </c>
      <c r="AF11" s="3">
        <v>5267</v>
      </c>
      <c r="AG11" s="3">
        <v>2021</v>
      </c>
      <c r="AH11" s="3">
        <v>6309</v>
      </c>
      <c r="AI11" s="3">
        <v>0</v>
      </c>
    </row>
    <row r="12" spans="2:35">
      <c r="B12" s="3">
        <v>1019</v>
      </c>
      <c r="C12" s="3" t="s">
        <v>84</v>
      </c>
      <c r="D12" s="3" t="s">
        <v>824</v>
      </c>
      <c r="E12" s="6">
        <v>28581</v>
      </c>
      <c r="F12" s="3" t="s">
        <v>412</v>
      </c>
      <c r="G12" s="3" t="s">
        <v>411</v>
      </c>
      <c r="H12" s="3" t="s">
        <v>493</v>
      </c>
      <c r="I12" s="3">
        <v>15114</v>
      </c>
      <c r="J12" s="3">
        <v>0</v>
      </c>
      <c r="K12" s="3">
        <v>4531</v>
      </c>
      <c r="L12" s="3">
        <v>4531</v>
      </c>
      <c r="N12" s="3">
        <v>29.98</v>
      </c>
      <c r="O12" s="3">
        <v>5</v>
      </c>
      <c r="Q12" s="4">
        <v>0.33333333333333331</v>
      </c>
      <c r="R12" s="4">
        <v>0.75</v>
      </c>
      <c r="S12" s="3" t="s">
        <v>303</v>
      </c>
      <c r="U12" s="20"/>
      <c r="V12" s="20"/>
      <c r="W12" s="20"/>
      <c r="X12" s="20" t="s">
        <v>1074</v>
      </c>
      <c r="Y12" s="20" t="s">
        <v>1074</v>
      </c>
      <c r="Z12" s="20"/>
      <c r="AB12" s="3">
        <v>2229</v>
      </c>
      <c r="AC12" s="3">
        <v>982</v>
      </c>
      <c r="AD12" s="2">
        <v>2115</v>
      </c>
      <c r="AE12" s="1">
        <v>0</v>
      </c>
      <c r="AF12" s="3">
        <v>2601</v>
      </c>
      <c r="AG12" s="3">
        <v>1214</v>
      </c>
      <c r="AH12" s="3">
        <v>2745</v>
      </c>
      <c r="AI12" s="3">
        <v>0</v>
      </c>
    </row>
    <row r="13" spans="2:35">
      <c r="B13" s="3">
        <v>1020</v>
      </c>
      <c r="C13" s="3" t="s">
        <v>96</v>
      </c>
      <c r="D13" s="3" t="s">
        <v>807</v>
      </c>
      <c r="E13" s="6">
        <v>31138</v>
      </c>
      <c r="F13" s="3" t="s">
        <v>412</v>
      </c>
      <c r="G13" s="3" t="s">
        <v>411</v>
      </c>
      <c r="H13" s="3" t="s">
        <v>493</v>
      </c>
      <c r="I13" s="3">
        <v>20906.240000000002</v>
      </c>
      <c r="J13" s="3">
        <v>0</v>
      </c>
      <c r="K13" s="3">
        <v>2310</v>
      </c>
      <c r="L13" s="3">
        <v>2310</v>
      </c>
      <c r="N13" s="3">
        <v>11.05</v>
      </c>
      <c r="O13" s="3">
        <v>2</v>
      </c>
      <c r="Q13" s="4">
        <v>0.33333333333333331</v>
      </c>
      <c r="R13" s="4">
        <v>0.75</v>
      </c>
      <c r="S13" s="3" t="s">
        <v>303</v>
      </c>
      <c r="U13" s="20"/>
      <c r="V13" s="20"/>
      <c r="W13" s="20"/>
      <c r="X13" s="20"/>
      <c r="Y13" s="20"/>
      <c r="Z13" s="20"/>
      <c r="AB13" s="3">
        <v>1342</v>
      </c>
      <c r="AC13" s="3">
        <v>419</v>
      </c>
      <c r="AD13" s="2">
        <v>32</v>
      </c>
      <c r="AE13" s="1">
        <v>0</v>
      </c>
      <c r="AF13" s="3">
        <v>1251</v>
      </c>
      <c r="AG13" s="3">
        <v>325</v>
      </c>
      <c r="AH13" s="3">
        <v>35</v>
      </c>
      <c r="AI13" s="3">
        <v>0</v>
      </c>
    </row>
    <row r="14" spans="2:35">
      <c r="B14" s="3">
        <v>1022</v>
      </c>
      <c r="C14" s="3" t="s">
        <v>116</v>
      </c>
      <c r="D14" s="3" t="s">
        <v>776</v>
      </c>
      <c r="E14" s="6">
        <v>24929</v>
      </c>
      <c r="F14" s="3" t="s">
        <v>412</v>
      </c>
      <c r="G14" s="3" t="s">
        <v>411</v>
      </c>
      <c r="H14" s="3" t="s">
        <v>493</v>
      </c>
      <c r="I14" s="3">
        <v>10697.56</v>
      </c>
      <c r="J14" s="3">
        <v>0</v>
      </c>
      <c r="K14" s="3">
        <v>3802</v>
      </c>
      <c r="L14" s="3">
        <v>3802</v>
      </c>
      <c r="N14" s="3">
        <v>29.17</v>
      </c>
      <c r="O14" s="3">
        <v>2</v>
      </c>
      <c r="Q14" s="4">
        <v>0.33333333333333331</v>
      </c>
      <c r="R14" s="4">
        <v>0.75</v>
      </c>
      <c r="S14" s="3" t="s">
        <v>303</v>
      </c>
      <c r="U14" s="20"/>
      <c r="V14" s="20"/>
      <c r="W14" s="20"/>
      <c r="X14" s="20"/>
      <c r="Y14" s="20"/>
      <c r="Z14" s="20"/>
      <c r="AB14" s="3">
        <v>2088</v>
      </c>
      <c r="AC14" s="3">
        <v>994</v>
      </c>
      <c r="AD14" s="2">
        <v>29</v>
      </c>
      <c r="AE14" s="1">
        <v>0</v>
      </c>
      <c r="AF14" s="3">
        <v>2028</v>
      </c>
      <c r="AG14" s="3">
        <v>1021</v>
      </c>
      <c r="AH14" s="3">
        <v>29</v>
      </c>
      <c r="AI14" s="3">
        <v>0</v>
      </c>
    </row>
    <row r="15" spans="2:35">
      <c r="B15" s="3">
        <v>1023</v>
      </c>
      <c r="C15" s="3" t="s">
        <v>126</v>
      </c>
      <c r="D15" s="3" t="s">
        <v>763</v>
      </c>
      <c r="E15" s="6">
        <v>29677</v>
      </c>
      <c r="F15" s="3" t="s">
        <v>412</v>
      </c>
      <c r="G15" s="3" t="s">
        <v>411</v>
      </c>
      <c r="H15" s="3" t="s">
        <v>493</v>
      </c>
      <c r="I15" s="3">
        <v>8928.44</v>
      </c>
      <c r="J15" s="3">
        <v>0</v>
      </c>
      <c r="K15" s="3">
        <v>2454</v>
      </c>
      <c r="L15" s="3">
        <v>2454</v>
      </c>
      <c r="N15" s="3">
        <v>27.49</v>
      </c>
      <c r="O15" s="3">
        <v>2</v>
      </c>
      <c r="Q15" s="4">
        <v>0.33333333333333331</v>
      </c>
      <c r="R15" s="4">
        <v>0.75</v>
      </c>
      <c r="S15" s="3" t="s">
        <v>303</v>
      </c>
      <c r="U15" s="20"/>
      <c r="V15" s="20"/>
      <c r="W15" s="20"/>
      <c r="X15" s="20"/>
      <c r="Y15" s="20"/>
      <c r="Z15" s="20"/>
      <c r="AB15" s="3">
        <v>1430</v>
      </c>
      <c r="AC15" s="3">
        <v>306</v>
      </c>
      <c r="AD15" s="2">
        <v>35</v>
      </c>
      <c r="AE15" s="1">
        <v>0</v>
      </c>
      <c r="AF15" s="3">
        <v>1385</v>
      </c>
      <c r="AG15" s="3">
        <v>368</v>
      </c>
      <c r="AH15" s="3">
        <v>39</v>
      </c>
      <c r="AI15" s="3">
        <v>0</v>
      </c>
    </row>
    <row r="16" spans="2:35">
      <c r="B16" s="3">
        <v>1024</v>
      </c>
      <c r="C16" s="3" t="s">
        <v>136</v>
      </c>
      <c r="D16" s="3" t="s">
        <v>753</v>
      </c>
      <c r="E16" s="6">
        <v>30042</v>
      </c>
      <c r="F16" s="3" t="s">
        <v>412</v>
      </c>
      <c r="G16" s="3" t="s">
        <v>411</v>
      </c>
      <c r="H16" s="3" t="s">
        <v>493</v>
      </c>
      <c r="I16" s="3">
        <v>12402</v>
      </c>
      <c r="J16" s="3">
        <v>0</v>
      </c>
      <c r="K16" s="3">
        <v>2857</v>
      </c>
      <c r="L16" s="3">
        <v>2857</v>
      </c>
      <c r="N16" s="3">
        <v>23.04</v>
      </c>
      <c r="O16" s="3">
        <v>2</v>
      </c>
      <c r="Q16" s="4">
        <v>0.33333333333333331</v>
      </c>
      <c r="R16" s="4">
        <v>0.75</v>
      </c>
      <c r="S16" s="3" t="s">
        <v>303</v>
      </c>
      <c r="U16" s="20"/>
      <c r="V16" s="20"/>
      <c r="W16" s="20"/>
      <c r="X16" s="20"/>
      <c r="Y16" s="20"/>
      <c r="Z16" s="20"/>
      <c r="AB16" s="3">
        <v>1796</v>
      </c>
      <c r="AC16" s="3">
        <v>921</v>
      </c>
      <c r="AD16" s="2">
        <v>28</v>
      </c>
      <c r="AE16" s="1">
        <v>0</v>
      </c>
      <c r="AF16" s="3">
        <v>1673</v>
      </c>
      <c r="AG16" s="3">
        <v>873</v>
      </c>
      <c r="AH16" s="3">
        <v>27</v>
      </c>
      <c r="AI16" s="3">
        <v>0</v>
      </c>
    </row>
    <row r="17" spans="2:35">
      <c r="B17" s="3">
        <v>1025</v>
      </c>
      <c r="C17" s="3" t="s">
        <v>145</v>
      </c>
      <c r="D17" s="3" t="s">
        <v>366</v>
      </c>
      <c r="E17" s="6">
        <v>26755</v>
      </c>
      <c r="F17" s="3" t="s">
        <v>412</v>
      </c>
      <c r="G17" s="3" t="s">
        <v>411</v>
      </c>
      <c r="H17" s="3" t="s">
        <v>493</v>
      </c>
      <c r="I17" s="3">
        <v>10722.04</v>
      </c>
      <c r="J17" s="3">
        <v>0</v>
      </c>
      <c r="K17" s="3">
        <v>2719</v>
      </c>
      <c r="L17" s="3">
        <v>2719</v>
      </c>
      <c r="N17" s="3">
        <v>25.36</v>
      </c>
      <c r="O17" s="3">
        <v>5</v>
      </c>
      <c r="Q17" s="4">
        <v>0.33333333333333331</v>
      </c>
      <c r="R17" s="4">
        <v>0.75</v>
      </c>
      <c r="S17" s="3" t="s">
        <v>303</v>
      </c>
      <c r="U17" s="20"/>
      <c r="V17" s="20"/>
      <c r="W17" s="20"/>
      <c r="X17" s="20"/>
      <c r="Y17" s="20"/>
      <c r="Z17" s="20"/>
      <c r="AB17" s="3">
        <v>1301</v>
      </c>
      <c r="AC17" s="3">
        <v>253</v>
      </c>
      <c r="AD17" s="2">
        <v>64</v>
      </c>
      <c r="AE17" s="1">
        <v>0</v>
      </c>
      <c r="AF17" s="3">
        <v>1425</v>
      </c>
      <c r="AG17" s="3">
        <v>237</v>
      </c>
      <c r="AH17" s="3">
        <v>64</v>
      </c>
      <c r="AI17" s="3">
        <v>0</v>
      </c>
    </row>
    <row r="18" spans="2:35">
      <c r="B18" s="3">
        <v>1026</v>
      </c>
      <c r="C18" s="3" t="s">
        <v>153</v>
      </c>
      <c r="D18" s="3" t="s">
        <v>368</v>
      </c>
      <c r="E18" s="6">
        <v>38078</v>
      </c>
      <c r="F18" s="3" t="s">
        <v>412</v>
      </c>
      <c r="G18" s="3" t="s">
        <v>411</v>
      </c>
      <c r="H18" s="3" t="s">
        <v>493</v>
      </c>
      <c r="I18" s="3">
        <v>22594.6</v>
      </c>
      <c r="J18" s="3">
        <v>0</v>
      </c>
      <c r="K18" s="3">
        <v>9673</v>
      </c>
      <c r="L18" s="3">
        <v>9673</v>
      </c>
      <c r="N18" s="3">
        <v>42.81</v>
      </c>
      <c r="O18" s="3">
        <v>6</v>
      </c>
      <c r="Q18" s="4">
        <v>0.33333333333333331</v>
      </c>
      <c r="R18" s="4">
        <v>0.75</v>
      </c>
      <c r="S18" s="3" t="s">
        <v>303</v>
      </c>
      <c r="U18" s="20"/>
      <c r="V18" s="20"/>
      <c r="W18" s="20"/>
      <c r="X18" s="20" t="s">
        <v>1074</v>
      </c>
      <c r="Y18" s="20" t="s">
        <v>1074</v>
      </c>
      <c r="Z18" s="20"/>
      <c r="AB18" s="3">
        <v>5350</v>
      </c>
      <c r="AC18" s="3">
        <v>3536</v>
      </c>
      <c r="AD18" s="2">
        <v>5342</v>
      </c>
      <c r="AE18" s="1">
        <v>0</v>
      </c>
      <c r="AF18" s="3">
        <v>6285</v>
      </c>
      <c r="AG18" s="3">
        <v>3590</v>
      </c>
      <c r="AH18" s="3">
        <v>5927</v>
      </c>
      <c r="AI18" s="3">
        <v>0</v>
      </c>
    </row>
    <row r="19" spans="2:35">
      <c r="B19" s="3">
        <v>1027</v>
      </c>
      <c r="C19" s="3" t="s">
        <v>159</v>
      </c>
      <c r="D19" s="3" t="s">
        <v>336</v>
      </c>
      <c r="E19" s="6">
        <v>27485</v>
      </c>
      <c r="F19" s="3" t="s">
        <v>412</v>
      </c>
      <c r="G19" s="3" t="s">
        <v>411</v>
      </c>
      <c r="H19" s="3" t="s">
        <v>493</v>
      </c>
      <c r="I19" s="3">
        <v>11530</v>
      </c>
      <c r="J19" s="3">
        <v>0</v>
      </c>
      <c r="K19" s="3">
        <v>2418</v>
      </c>
      <c r="L19" s="3">
        <v>2418</v>
      </c>
      <c r="N19" s="3">
        <v>20.97</v>
      </c>
      <c r="O19" s="3">
        <v>2</v>
      </c>
      <c r="Q19" s="4">
        <v>0.33333333333333331</v>
      </c>
      <c r="R19" s="4">
        <v>0.75</v>
      </c>
      <c r="S19" s="3" t="s">
        <v>303</v>
      </c>
      <c r="U19" s="20"/>
      <c r="V19" s="20"/>
      <c r="W19" s="20"/>
      <c r="X19" s="20"/>
      <c r="Y19" s="20"/>
      <c r="Z19" s="20"/>
      <c r="AB19" s="3">
        <v>1277</v>
      </c>
      <c r="AC19" s="3">
        <v>912</v>
      </c>
      <c r="AD19" s="2">
        <v>32</v>
      </c>
      <c r="AE19" s="1">
        <v>0</v>
      </c>
      <c r="AF19" s="3">
        <v>1350</v>
      </c>
      <c r="AG19" s="3">
        <v>889</v>
      </c>
      <c r="AH19" s="3">
        <v>30</v>
      </c>
      <c r="AI19" s="3">
        <v>0</v>
      </c>
    </row>
    <row r="20" spans="2:35">
      <c r="B20" s="3">
        <v>1029</v>
      </c>
      <c r="C20" s="3" t="s">
        <v>174</v>
      </c>
      <c r="D20" s="3" t="s">
        <v>676</v>
      </c>
      <c r="E20" s="6">
        <v>28581</v>
      </c>
      <c r="F20" s="3" t="s">
        <v>412</v>
      </c>
      <c r="G20" s="3" t="s">
        <v>411</v>
      </c>
      <c r="H20" s="3" t="s">
        <v>493</v>
      </c>
      <c r="I20" s="3">
        <v>4614.13</v>
      </c>
      <c r="J20" s="3">
        <v>0</v>
      </c>
      <c r="K20" s="3">
        <v>2946</v>
      </c>
      <c r="L20" s="3">
        <v>2946</v>
      </c>
      <c r="N20" s="3">
        <v>63.85</v>
      </c>
      <c r="O20" s="3">
        <v>2</v>
      </c>
      <c r="Q20" s="4">
        <v>0.33333333333333331</v>
      </c>
      <c r="R20" s="4">
        <v>0.75</v>
      </c>
      <c r="S20" s="3" t="s">
        <v>303</v>
      </c>
      <c r="U20" s="20"/>
      <c r="V20" s="20"/>
      <c r="W20" s="20"/>
      <c r="X20" s="20"/>
      <c r="Y20" s="20"/>
      <c r="Z20" s="20"/>
      <c r="AB20" s="3">
        <v>1213</v>
      </c>
      <c r="AC20" s="3">
        <v>835</v>
      </c>
      <c r="AD20" s="2">
        <v>49</v>
      </c>
      <c r="AE20" s="1">
        <v>0</v>
      </c>
      <c r="AF20" s="3">
        <v>1349</v>
      </c>
      <c r="AG20" s="3">
        <v>1111</v>
      </c>
      <c r="AH20" s="3">
        <v>51</v>
      </c>
      <c r="AI20" s="3">
        <v>0</v>
      </c>
    </row>
    <row r="21" spans="2:35">
      <c r="B21" s="3">
        <v>1032</v>
      </c>
      <c r="C21" s="3" t="s">
        <v>187</v>
      </c>
      <c r="D21" s="3" t="s">
        <v>631</v>
      </c>
      <c r="E21" s="6">
        <v>28216</v>
      </c>
      <c r="F21" s="3" t="s">
        <v>412</v>
      </c>
      <c r="G21" s="3" t="s">
        <v>411</v>
      </c>
      <c r="H21" s="3" t="s">
        <v>493</v>
      </c>
      <c r="I21" s="3">
        <v>15991.54</v>
      </c>
      <c r="J21" s="3">
        <v>0</v>
      </c>
      <c r="K21" s="3">
        <v>6142</v>
      </c>
      <c r="L21" s="3">
        <v>6142</v>
      </c>
      <c r="N21" s="3">
        <v>38.409999999999997</v>
      </c>
      <c r="O21" s="3">
        <v>6</v>
      </c>
      <c r="Q21" s="4">
        <v>0.33333333333333331</v>
      </c>
      <c r="R21" s="4">
        <v>0.75</v>
      </c>
      <c r="S21" s="3" t="s">
        <v>303</v>
      </c>
      <c r="U21" s="20"/>
      <c r="V21" s="20"/>
      <c r="W21" s="20"/>
      <c r="X21" s="20"/>
      <c r="Y21" s="20"/>
      <c r="Z21" s="20"/>
      <c r="AB21" s="3">
        <v>2480</v>
      </c>
      <c r="AC21" s="3">
        <v>925</v>
      </c>
      <c r="AD21" s="2">
        <v>35</v>
      </c>
      <c r="AE21" s="1">
        <v>0</v>
      </c>
      <c r="AF21" s="3">
        <v>2689</v>
      </c>
      <c r="AG21" s="3">
        <v>761</v>
      </c>
      <c r="AH21" s="3">
        <v>33</v>
      </c>
      <c r="AI21" s="3">
        <v>0</v>
      </c>
    </row>
    <row r="22" spans="2:35">
      <c r="B22" s="3">
        <v>1033</v>
      </c>
      <c r="C22" s="3" t="s">
        <v>189</v>
      </c>
      <c r="D22" s="3" t="s">
        <v>326</v>
      </c>
      <c r="E22" s="6">
        <v>26755</v>
      </c>
      <c r="F22" s="3" t="s">
        <v>412</v>
      </c>
      <c r="G22" s="3" t="s">
        <v>411</v>
      </c>
      <c r="H22" s="3" t="s">
        <v>493</v>
      </c>
      <c r="I22" s="3">
        <v>16791.45</v>
      </c>
      <c r="J22" s="3">
        <v>0</v>
      </c>
      <c r="K22" s="3">
        <v>4034</v>
      </c>
      <c r="L22" s="3">
        <v>4034</v>
      </c>
      <c r="N22" s="3">
        <v>24.02</v>
      </c>
      <c r="O22" s="3">
        <v>3</v>
      </c>
      <c r="Q22" s="4">
        <v>0.33333333333333331</v>
      </c>
      <c r="R22" s="4">
        <v>0.75</v>
      </c>
      <c r="S22" s="3" t="s">
        <v>303</v>
      </c>
      <c r="U22" s="20"/>
      <c r="V22" s="20"/>
      <c r="W22" s="20"/>
      <c r="X22" s="20" t="s">
        <v>1074</v>
      </c>
      <c r="Y22" s="20" t="s">
        <v>1074</v>
      </c>
      <c r="Z22" s="20"/>
      <c r="AB22" s="3">
        <v>2036</v>
      </c>
      <c r="AC22" s="3">
        <v>1208</v>
      </c>
      <c r="AD22" s="2">
        <v>34</v>
      </c>
      <c r="AE22" s="1">
        <v>0</v>
      </c>
      <c r="AF22" s="3">
        <v>1964</v>
      </c>
      <c r="AG22" s="3">
        <v>1246</v>
      </c>
      <c r="AH22" s="3">
        <v>49</v>
      </c>
      <c r="AI22" s="3">
        <v>0</v>
      </c>
    </row>
    <row r="23" spans="2:35">
      <c r="B23" s="3">
        <v>1034</v>
      </c>
      <c r="C23" s="3" t="s">
        <v>193</v>
      </c>
      <c r="D23" s="3" t="s">
        <v>620</v>
      </c>
      <c r="E23" s="6">
        <v>24929</v>
      </c>
      <c r="F23" s="3" t="s">
        <v>412</v>
      </c>
      <c r="G23" s="3" t="s">
        <v>411</v>
      </c>
      <c r="H23" s="3" t="s">
        <v>493</v>
      </c>
      <c r="I23" s="3">
        <v>10439.16</v>
      </c>
      <c r="J23" s="3">
        <v>0</v>
      </c>
      <c r="K23" s="3">
        <v>5575</v>
      </c>
      <c r="L23" s="3">
        <v>5575</v>
      </c>
      <c r="N23" s="3">
        <v>53.4</v>
      </c>
      <c r="O23" s="3">
        <v>6</v>
      </c>
      <c r="Q23" s="4">
        <v>0.33333333333333331</v>
      </c>
      <c r="R23" s="4">
        <v>0.75</v>
      </c>
      <c r="S23" s="3" t="s">
        <v>303</v>
      </c>
      <c r="U23" s="20"/>
      <c r="V23" s="20"/>
      <c r="W23" s="20"/>
      <c r="X23" s="20"/>
      <c r="Y23" s="20"/>
      <c r="Z23" s="20"/>
      <c r="AB23" s="3">
        <v>2247</v>
      </c>
      <c r="AC23" s="3">
        <v>1422</v>
      </c>
      <c r="AD23" s="2">
        <v>292</v>
      </c>
      <c r="AE23" s="1">
        <v>0</v>
      </c>
      <c r="AF23" s="3">
        <v>2242</v>
      </c>
      <c r="AG23" s="3">
        <v>1285</v>
      </c>
      <c r="AH23" s="3">
        <v>53</v>
      </c>
      <c r="AI23" s="3">
        <v>0</v>
      </c>
    </row>
    <row r="24" spans="2:35">
      <c r="B24" s="3">
        <v>1036</v>
      </c>
      <c r="C24" s="3" t="s">
        <v>207</v>
      </c>
      <c r="D24" s="3" t="s">
        <v>348</v>
      </c>
      <c r="E24" s="6">
        <v>23833</v>
      </c>
      <c r="F24" s="3" t="s">
        <v>412</v>
      </c>
      <c r="G24" s="3" t="s">
        <v>411</v>
      </c>
      <c r="H24" s="3" t="s">
        <v>493</v>
      </c>
      <c r="I24" s="3">
        <v>17894.7</v>
      </c>
      <c r="J24" s="3">
        <v>0</v>
      </c>
      <c r="K24" s="3">
        <v>6271.59</v>
      </c>
      <c r="L24" s="3">
        <v>6271.59</v>
      </c>
      <c r="N24" s="3">
        <v>35.25</v>
      </c>
      <c r="O24" s="3">
        <v>5</v>
      </c>
      <c r="Q24" s="4">
        <v>0.33333333333333331</v>
      </c>
      <c r="R24" s="4">
        <v>0.75</v>
      </c>
      <c r="S24" s="3" t="s">
        <v>303</v>
      </c>
      <c r="U24" s="20"/>
      <c r="V24" s="20"/>
      <c r="W24" s="20"/>
      <c r="X24" s="20"/>
      <c r="Y24" s="20"/>
      <c r="Z24" s="20"/>
      <c r="AB24" s="3">
        <v>3559</v>
      </c>
      <c r="AC24" s="3">
        <v>757</v>
      </c>
      <c r="AD24" s="2">
        <v>26</v>
      </c>
      <c r="AE24" s="1">
        <v>0</v>
      </c>
      <c r="AF24" s="3">
        <v>4379</v>
      </c>
      <c r="AG24" s="3">
        <v>792</v>
      </c>
      <c r="AH24" s="3">
        <v>25</v>
      </c>
      <c r="AI24" s="3">
        <v>0</v>
      </c>
    </row>
    <row r="25" spans="2:35">
      <c r="B25" s="3">
        <v>1039</v>
      </c>
      <c r="C25" s="3" t="s">
        <v>226</v>
      </c>
      <c r="D25" s="3" t="s">
        <v>345</v>
      </c>
      <c r="E25" s="6">
        <v>35156</v>
      </c>
      <c r="F25" s="3" t="s">
        <v>412</v>
      </c>
      <c r="G25" s="3" t="s">
        <v>411</v>
      </c>
      <c r="H25" s="3" t="s">
        <v>493</v>
      </c>
      <c r="I25" s="3">
        <v>27051.96</v>
      </c>
      <c r="J25" s="3">
        <v>0</v>
      </c>
      <c r="K25" s="3">
        <v>6469</v>
      </c>
      <c r="L25" s="3">
        <v>6469</v>
      </c>
      <c r="N25" s="3">
        <v>23.91</v>
      </c>
      <c r="O25" s="3">
        <v>4</v>
      </c>
      <c r="Q25" s="4">
        <v>0.33333333333333331</v>
      </c>
      <c r="R25" s="4">
        <v>0.75</v>
      </c>
      <c r="S25" s="3" t="s">
        <v>303</v>
      </c>
      <c r="U25" s="20"/>
      <c r="V25" s="20"/>
      <c r="W25" s="20"/>
      <c r="X25" s="20"/>
      <c r="Y25" s="20" t="s">
        <v>1074</v>
      </c>
      <c r="Z25" s="20"/>
      <c r="AB25" s="3">
        <v>4991</v>
      </c>
      <c r="AC25" s="3">
        <v>2175</v>
      </c>
      <c r="AD25" s="2">
        <v>26</v>
      </c>
      <c r="AE25" s="1">
        <v>0</v>
      </c>
      <c r="AF25" s="3">
        <v>5949</v>
      </c>
      <c r="AG25" s="3">
        <v>2295</v>
      </c>
      <c r="AH25" s="3">
        <v>24</v>
      </c>
      <c r="AI25" s="3">
        <v>0</v>
      </c>
    </row>
    <row r="26" spans="2:35">
      <c r="B26" s="3">
        <v>1040</v>
      </c>
      <c r="C26" s="3" t="s">
        <v>234</v>
      </c>
      <c r="D26" s="3" t="s">
        <v>494</v>
      </c>
      <c r="E26" s="6">
        <v>38078</v>
      </c>
      <c r="F26" s="3" t="s">
        <v>412</v>
      </c>
      <c r="G26" s="3" t="s">
        <v>411</v>
      </c>
      <c r="H26" s="3" t="s">
        <v>493</v>
      </c>
      <c r="I26" s="3">
        <v>28244.82</v>
      </c>
      <c r="J26" s="3">
        <v>0</v>
      </c>
      <c r="K26" s="3">
        <v>8696</v>
      </c>
      <c r="L26" s="3">
        <v>8696</v>
      </c>
      <c r="N26" s="3">
        <v>30.79</v>
      </c>
      <c r="O26" s="3">
        <v>2</v>
      </c>
      <c r="Q26" s="4">
        <v>0.33333333333333331</v>
      </c>
      <c r="R26" s="4">
        <v>0.75</v>
      </c>
      <c r="S26" s="3" t="s">
        <v>303</v>
      </c>
      <c r="U26" s="20"/>
      <c r="V26" s="20"/>
      <c r="W26" s="20"/>
      <c r="X26" s="20" t="s">
        <v>1074</v>
      </c>
      <c r="Y26" s="20" t="s">
        <v>1074</v>
      </c>
      <c r="Z26" s="20"/>
      <c r="AB26" s="3">
        <v>7844</v>
      </c>
      <c r="AC26" s="3">
        <v>1623</v>
      </c>
      <c r="AD26" s="2">
        <v>1885</v>
      </c>
      <c r="AE26" s="1">
        <v>0</v>
      </c>
      <c r="AF26" s="3">
        <v>7830</v>
      </c>
      <c r="AG26" s="3">
        <v>1689</v>
      </c>
      <c r="AH26" s="3">
        <v>1997</v>
      </c>
      <c r="AI26" s="3">
        <v>0</v>
      </c>
    </row>
    <row r="27" spans="2:35">
      <c r="B27" s="3">
        <v>1041</v>
      </c>
      <c r="C27" s="3" t="s">
        <v>239</v>
      </c>
      <c r="D27" s="3" t="s">
        <v>467</v>
      </c>
      <c r="E27" s="6">
        <v>26390</v>
      </c>
      <c r="F27" s="3" t="s">
        <v>412</v>
      </c>
      <c r="G27" s="3" t="s">
        <v>411</v>
      </c>
      <c r="H27" s="3" t="s">
        <v>410</v>
      </c>
      <c r="I27" s="3">
        <v>41911.129999999997</v>
      </c>
      <c r="J27" s="3">
        <v>0</v>
      </c>
      <c r="K27" s="3">
        <v>7986</v>
      </c>
      <c r="L27" s="3">
        <v>7986</v>
      </c>
      <c r="N27" s="3">
        <v>19.05</v>
      </c>
      <c r="O27" s="3">
        <v>5</v>
      </c>
      <c r="Q27" s="4">
        <v>0.33333333333333331</v>
      </c>
      <c r="R27" s="4">
        <v>0.75</v>
      </c>
      <c r="S27" s="3" t="s">
        <v>303</v>
      </c>
      <c r="U27" s="20" t="s">
        <v>1074</v>
      </c>
      <c r="V27" s="20"/>
      <c r="W27" s="20"/>
      <c r="X27" s="20" t="s">
        <v>1074</v>
      </c>
      <c r="Y27" s="20" t="s">
        <v>1074</v>
      </c>
      <c r="Z27" s="20"/>
      <c r="AB27" s="3">
        <v>6308</v>
      </c>
      <c r="AC27" s="3">
        <v>2631</v>
      </c>
      <c r="AD27" s="2">
        <v>3023</v>
      </c>
      <c r="AE27" s="1">
        <v>0</v>
      </c>
      <c r="AF27" s="3">
        <v>7522</v>
      </c>
      <c r="AG27" s="3">
        <v>2986</v>
      </c>
      <c r="AH27" s="3">
        <v>3054</v>
      </c>
      <c r="AI27" s="3">
        <v>0</v>
      </c>
    </row>
    <row r="28" spans="2:35">
      <c r="B28" s="3">
        <v>1042</v>
      </c>
      <c r="C28" s="3" t="s">
        <v>244</v>
      </c>
      <c r="D28" s="3" t="s">
        <v>371</v>
      </c>
      <c r="E28" s="6">
        <v>27120</v>
      </c>
      <c r="F28" s="3" t="s">
        <v>412</v>
      </c>
      <c r="G28" s="3" t="s">
        <v>411</v>
      </c>
      <c r="H28" s="3" t="s">
        <v>410</v>
      </c>
      <c r="I28" s="3">
        <v>46873.8</v>
      </c>
      <c r="J28" s="3">
        <v>0</v>
      </c>
      <c r="K28" s="3">
        <v>6560</v>
      </c>
      <c r="L28" s="3">
        <v>6560</v>
      </c>
      <c r="N28" s="3">
        <v>14</v>
      </c>
      <c r="O28" s="3">
        <v>6</v>
      </c>
      <c r="Q28" s="4">
        <v>0.33333333333333331</v>
      </c>
      <c r="R28" s="4">
        <v>0.75</v>
      </c>
      <c r="S28" s="3" t="s">
        <v>303</v>
      </c>
      <c r="U28" s="20"/>
      <c r="V28" s="20"/>
      <c r="W28" s="20"/>
      <c r="X28" s="20"/>
      <c r="Y28" s="20"/>
      <c r="Z28" s="20"/>
      <c r="AB28" s="3">
        <v>2943</v>
      </c>
      <c r="AC28" s="3">
        <v>438</v>
      </c>
      <c r="AD28" s="2">
        <v>1943</v>
      </c>
      <c r="AE28" s="1">
        <v>0</v>
      </c>
      <c r="AF28" s="3">
        <v>3510</v>
      </c>
      <c r="AG28" s="3">
        <v>391</v>
      </c>
      <c r="AH28" s="3">
        <v>2117</v>
      </c>
      <c r="AI28" s="3">
        <v>0</v>
      </c>
    </row>
    <row r="29" spans="2:35">
      <c r="B29" s="3">
        <v>1043</v>
      </c>
      <c r="C29" s="3" t="s">
        <v>245</v>
      </c>
      <c r="D29" s="3" t="s">
        <v>420</v>
      </c>
      <c r="E29" s="6">
        <v>39539</v>
      </c>
      <c r="F29" s="3" t="s">
        <v>412</v>
      </c>
      <c r="G29" s="3" t="s">
        <v>411</v>
      </c>
      <c r="H29" s="3" t="s">
        <v>410</v>
      </c>
      <c r="I29" s="3">
        <v>30915</v>
      </c>
      <c r="J29" s="3">
        <v>0</v>
      </c>
      <c r="K29" s="3">
        <v>7902</v>
      </c>
      <c r="L29" s="3">
        <v>7902</v>
      </c>
      <c r="N29" s="3">
        <v>25.56</v>
      </c>
      <c r="O29" s="3">
        <v>3</v>
      </c>
      <c r="Q29" s="4">
        <v>0.33333333333333331</v>
      </c>
      <c r="R29" s="4">
        <v>0.75</v>
      </c>
      <c r="S29" s="3" t="s">
        <v>303</v>
      </c>
      <c r="U29" s="20"/>
      <c r="V29" s="20"/>
      <c r="W29" s="20"/>
      <c r="X29" s="20"/>
      <c r="Y29" s="20"/>
      <c r="Z29" s="20"/>
      <c r="AB29" s="3">
        <v>4991</v>
      </c>
      <c r="AC29" s="3">
        <v>756</v>
      </c>
      <c r="AD29" s="2">
        <v>29</v>
      </c>
      <c r="AE29" s="1">
        <v>0</v>
      </c>
      <c r="AF29" s="3">
        <v>6003</v>
      </c>
      <c r="AG29" s="3">
        <v>784</v>
      </c>
      <c r="AH29" s="3">
        <v>31</v>
      </c>
      <c r="AI29" s="3">
        <v>0</v>
      </c>
    </row>
    <row r="30" spans="2:35">
      <c r="B30" s="3">
        <v>1044</v>
      </c>
      <c r="C30" s="3" t="s">
        <v>246</v>
      </c>
      <c r="D30" s="3" t="s">
        <v>419</v>
      </c>
      <c r="E30" s="6">
        <v>40634</v>
      </c>
      <c r="F30" s="3" t="s">
        <v>412</v>
      </c>
      <c r="G30" s="3" t="s">
        <v>411</v>
      </c>
      <c r="H30" s="3" t="s">
        <v>410</v>
      </c>
      <c r="I30" s="3">
        <v>31369.54</v>
      </c>
      <c r="J30" s="3">
        <v>0</v>
      </c>
      <c r="K30" s="3">
        <v>7129</v>
      </c>
      <c r="L30" s="3">
        <v>7129</v>
      </c>
      <c r="N30" s="3">
        <v>22.73</v>
      </c>
      <c r="O30" s="3">
        <v>3</v>
      </c>
      <c r="Q30" s="4">
        <v>0.33333333333333331</v>
      </c>
      <c r="R30" s="4">
        <v>0.75</v>
      </c>
      <c r="S30" s="3" t="s">
        <v>303</v>
      </c>
      <c r="U30" s="20"/>
      <c r="V30" s="20"/>
      <c r="W30" s="20"/>
      <c r="X30" s="20"/>
      <c r="Y30" s="20"/>
      <c r="Z30" s="20"/>
      <c r="AB30" s="3">
        <v>3508</v>
      </c>
      <c r="AC30" s="3">
        <v>280</v>
      </c>
      <c r="AD30" s="2">
        <v>24</v>
      </c>
      <c r="AE30" s="1">
        <v>0</v>
      </c>
      <c r="AF30" s="3">
        <v>4329</v>
      </c>
      <c r="AG30" s="3">
        <v>283</v>
      </c>
      <c r="AH30" s="3">
        <v>24</v>
      </c>
      <c r="AI30" s="3">
        <v>0</v>
      </c>
    </row>
    <row r="31" spans="2:35">
      <c r="B31" s="3">
        <v>1047</v>
      </c>
      <c r="C31" s="3" t="s">
        <v>247</v>
      </c>
      <c r="D31" s="3" t="s">
        <v>418</v>
      </c>
      <c r="E31" s="6">
        <v>29677</v>
      </c>
      <c r="F31" s="3" t="s">
        <v>412</v>
      </c>
      <c r="G31" s="3" t="s">
        <v>411</v>
      </c>
      <c r="H31" s="3" t="s">
        <v>410</v>
      </c>
      <c r="I31" s="3">
        <v>22025</v>
      </c>
      <c r="J31" s="3">
        <v>0</v>
      </c>
      <c r="K31" s="3">
        <v>5597</v>
      </c>
      <c r="L31" s="3">
        <v>5597</v>
      </c>
      <c r="N31" s="3">
        <v>25.41</v>
      </c>
      <c r="O31" s="3">
        <v>4</v>
      </c>
      <c r="Q31" s="4">
        <v>0.33333333333333331</v>
      </c>
      <c r="R31" s="4">
        <v>0.75</v>
      </c>
      <c r="S31" s="3" t="s">
        <v>303</v>
      </c>
      <c r="U31" s="20"/>
      <c r="V31" s="20"/>
      <c r="W31" s="20"/>
      <c r="X31" s="20"/>
      <c r="Y31" s="20"/>
      <c r="Z31" s="20"/>
      <c r="AB31" s="3">
        <v>1890</v>
      </c>
      <c r="AC31" s="3">
        <v>251</v>
      </c>
      <c r="AD31" s="2">
        <v>1068</v>
      </c>
      <c r="AE31" s="1">
        <v>0</v>
      </c>
      <c r="AF31" s="3">
        <v>1992</v>
      </c>
      <c r="AG31" s="3">
        <v>270</v>
      </c>
      <c r="AH31" s="3">
        <v>1139</v>
      </c>
      <c r="AI31" s="3">
        <v>0</v>
      </c>
    </row>
    <row r="32" spans="2:35">
      <c r="B32" s="3">
        <v>1048</v>
      </c>
      <c r="C32" s="3" t="s">
        <v>248</v>
      </c>
      <c r="D32" s="3" t="s">
        <v>326</v>
      </c>
      <c r="E32" s="6">
        <v>28581</v>
      </c>
      <c r="F32" s="3" t="s">
        <v>412</v>
      </c>
      <c r="G32" s="3" t="s">
        <v>411</v>
      </c>
      <c r="H32" s="3" t="s">
        <v>410</v>
      </c>
      <c r="I32" s="3">
        <v>22826.27</v>
      </c>
      <c r="J32" s="3">
        <v>0</v>
      </c>
      <c r="K32" s="3">
        <v>5811.6</v>
      </c>
      <c r="L32" s="3">
        <v>5811.6</v>
      </c>
      <c r="N32" s="3">
        <v>25.46</v>
      </c>
      <c r="O32" s="3">
        <v>7</v>
      </c>
      <c r="Q32" s="4">
        <v>0.33333333333333331</v>
      </c>
      <c r="R32" s="4">
        <v>0.75</v>
      </c>
      <c r="S32" s="3" t="s">
        <v>303</v>
      </c>
      <c r="U32" s="20"/>
      <c r="V32" s="20"/>
      <c r="W32" s="20"/>
      <c r="X32" s="20"/>
      <c r="Y32" s="20"/>
      <c r="Z32" s="20"/>
      <c r="AB32" s="3">
        <v>2552</v>
      </c>
      <c r="AC32" s="3">
        <v>495</v>
      </c>
      <c r="AD32" s="2">
        <v>55</v>
      </c>
      <c r="AE32" s="1">
        <v>0</v>
      </c>
      <c r="AF32" s="3">
        <v>2829</v>
      </c>
      <c r="AG32" s="3">
        <v>551</v>
      </c>
      <c r="AH32" s="3">
        <v>63</v>
      </c>
      <c r="AI32" s="3">
        <v>0</v>
      </c>
    </row>
    <row r="33" spans="2:35">
      <c r="B33" s="3">
        <v>1049</v>
      </c>
      <c r="C33" s="3" t="s">
        <v>249</v>
      </c>
      <c r="D33" s="3" t="s">
        <v>417</v>
      </c>
      <c r="E33" s="6">
        <v>32234</v>
      </c>
      <c r="F33" s="3" t="s">
        <v>412</v>
      </c>
      <c r="G33" s="3" t="s">
        <v>411</v>
      </c>
      <c r="H33" s="3" t="s">
        <v>410</v>
      </c>
      <c r="I33" s="3">
        <v>26907</v>
      </c>
      <c r="J33" s="3">
        <v>0</v>
      </c>
      <c r="K33" s="3">
        <v>7018</v>
      </c>
      <c r="L33" s="3">
        <v>7018</v>
      </c>
      <c r="N33" s="3">
        <v>26.08</v>
      </c>
      <c r="O33" s="3">
        <v>5</v>
      </c>
      <c r="Q33" s="4">
        <v>0.33333333333333331</v>
      </c>
      <c r="R33" s="4">
        <v>0.75</v>
      </c>
      <c r="S33" s="3" t="s">
        <v>303</v>
      </c>
      <c r="U33" s="20"/>
      <c r="V33" s="20"/>
      <c r="W33" s="20"/>
      <c r="X33" s="20"/>
      <c r="Y33" s="20" t="s">
        <v>1074</v>
      </c>
      <c r="Z33" s="20"/>
      <c r="AB33" s="3">
        <v>4625</v>
      </c>
      <c r="AC33" s="3">
        <v>1390</v>
      </c>
      <c r="AD33" s="2">
        <v>840</v>
      </c>
      <c r="AE33" s="1">
        <v>0</v>
      </c>
      <c r="AF33" s="3">
        <v>4553</v>
      </c>
      <c r="AG33" s="3">
        <v>1239</v>
      </c>
      <c r="AH33" s="3">
        <v>1097</v>
      </c>
      <c r="AI33" s="3">
        <v>0</v>
      </c>
    </row>
    <row r="34" spans="2:35">
      <c r="B34" s="3">
        <v>1050</v>
      </c>
      <c r="C34" s="3" t="s">
        <v>250</v>
      </c>
      <c r="D34" s="3" t="s">
        <v>416</v>
      </c>
      <c r="E34" s="6">
        <v>26755</v>
      </c>
      <c r="F34" s="3" t="s">
        <v>412</v>
      </c>
      <c r="G34" s="3" t="s">
        <v>411</v>
      </c>
      <c r="H34" s="3" t="s">
        <v>410</v>
      </c>
      <c r="I34" s="3">
        <v>42742.52</v>
      </c>
      <c r="J34" s="3">
        <v>0</v>
      </c>
      <c r="K34" s="3">
        <v>6157</v>
      </c>
      <c r="L34" s="3">
        <v>6157</v>
      </c>
      <c r="N34" s="3">
        <v>14.4</v>
      </c>
      <c r="O34" s="3">
        <v>6</v>
      </c>
      <c r="Q34" s="4">
        <v>0.33333333333333331</v>
      </c>
      <c r="R34" s="4">
        <v>0.75</v>
      </c>
      <c r="S34" s="3" t="s">
        <v>303</v>
      </c>
      <c r="U34" s="20" t="s">
        <v>1074</v>
      </c>
      <c r="V34" s="20"/>
      <c r="W34" s="20"/>
      <c r="X34" s="20" t="s">
        <v>1074</v>
      </c>
      <c r="Y34" s="20" t="s">
        <v>1074</v>
      </c>
      <c r="Z34" s="20"/>
      <c r="AB34" s="3">
        <v>1825</v>
      </c>
      <c r="AC34" s="3">
        <v>436</v>
      </c>
      <c r="AD34" s="2">
        <v>510</v>
      </c>
      <c r="AE34" s="1">
        <v>0</v>
      </c>
      <c r="AF34" s="3">
        <v>1836</v>
      </c>
      <c r="AG34" s="3">
        <v>458</v>
      </c>
      <c r="AH34" s="3">
        <v>647</v>
      </c>
      <c r="AI34" s="3">
        <v>0</v>
      </c>
    </row>
    <row r="35" spans="2:35">
      <c r="B35" s="3">
        <v>1051</v>
      </c>
      <c r="C35" s="3" t="s">
        <v>251</v>
      </c>
      <c r="D35" s="3" t="s">
        <v>415</v>
      </c>
      <c r="E35" s="6">
        <v>24929</v>
      </c>
      <c r="F35" s="3" t="s">
        <v>412</v>
      </c>
      <c r="G35" s="3" t="s">
        <v>411</v>
      </c>
      <c r="H35" s="3" t="s">
        <v>410</v>
      </c>
      <c r="I35" s="3">
        <v>18293.61</v>
      </c>
      <c r="J35" s="3">
        <v>0</v>
      </c>
      <c r="K35" s="3">
        <v>5420</v>
      </c>
      <c r="L35" s="3">
        <v>5420</v>
      </c>
      <c r="N35" s="3">
        <v>29.63</v>
      </c>
      <c r="O35" s="3">
        <v>5</v>
      </c>
      <c r="Q35" s="4">
        <v>0.33333333333333331</v>
      </c>
      <c r="R35" s="4">
        <v>0.75</v>
      </c>
      <c r="S35" s="3" t="s">
        <v>303</v>
      </c>
      <c r="U35" s="20"/>
      <c r="V35" s="20"/>
      <c r="W35" s="20"/>
      <c r="X35" s="20"/>
      <c r="Y35" s="20"/>
      <c r="Z35" s="20"/>
      <c r="AB35" s="3">
        <v>1898</v>
      </c>
      <c r="AC35" s="3">
        <v>213</v>
      </c>
      <c r="AD35" s="2">
        <v>106</v>
      </c>
      <c r="AE35" s="1">
        <v>0</v>
      </c>
      <c r="AF35" s="3">
        <v>2030</v>
      </c>
      <c r="AG35" s="3">
        <v>235</v>
      </c>
      <c r="AH35" s="3">
        <v>107</v>
      </c>
      <c r="AI35" s="3">
        <v>0</v>
      </c>
    </row>
    <row r="36" spans="2:35">
      <c r="B36" s="3">
        <v>1052</v>
      </c>
      <c r="C36" s="3" t="s">
        <v>252</v>
      </c>
      <c r="D36" s="3" t="s">
        <v>413</v>
      </c>
      <c r="E36" s="6">
        <v>30407</v>
      </c>
      <c r="F36" s="3" t="s">
        <v>412</v>
      </c>
      <c r="G36" s="3" t="s">
        <v>411</v>
      </c>
      <c r="H36" s="3" t="s">
        <v>410</v>
      </c>
      <c r="I36" s="3">
        <v>41238</v>
      </c>
      <c r="J36" s="3">
        <v>0</v>
      </c>
      <c r="K36" s="3">
        <v>7920</v>
      </c>
      <c r="L36" s="3">
        <v>7920</v>
      </c>
      <c r="N36" s="3">
        <v>19.21</v>
      </c>
      <c r="O36" s="3">
        <v>9</v>
      </c>
      <c r="Q36" s="4">
        <v>0.33333333333333331</v>
      </c>
      <c r="R36" s="4">
        <v>0.75</v>
      </c>
      <c r="S36" s="3" t="s">
        <v>303</v>
      </c>
      <c r="U36" s="20" t="s">
        <v>1074</v>
      </c>
      <c r="V36" s="20"/>
      <c r="W36" s="20"/>
      <c r="X36" s="20" t="s">
        <v>1074</v>
      </c>
      <c r="Y36" s="20" t="s">
        <v>1074</v>
      </c>
      <c r="Z36" s="20"/>
      <c r="AB36" s="3">
        <v>3154</v>
      </c>
      <c r="AC36" s="3">
        <v>462</v>
      </c>
      <c r="AD36" s="2">
        <v>31</v>
      </c>
      <c r="AE36" s="1">
        <v>0</v>
      </c>
      <c r="AF36" s="3">
        <v>3339</v>
      </c>
      <c r="AG36" s="3">
        <v>595</v>
      </c>
      <c r="AH36" s="3">
        <v>33</v>
      </c>
      <c r="AI36" s="3">
        <v>0</v>
      </c>
    </row>
    <row r="37" spans="2:35">
      <c r="B37" s="3">
        <v>1053</v>
      </c>
      <c r="C37" s="3" t="s">
        <v>253</v>
      </c>
      <c r="D37" s="3" t="s">
        <v>408</v>
      </c>
      <c r="E37" s="6">
        <v>38808</v>
      </c>
      <c r="F37" s="3" t="s">
        <v>406</v>
      </c>
      <c r="G37" s="3" t="s">
        <v>404</v>
      </c>
      <c r="H37" s="3" t="s">
        <v>404</v>
      </c>
      <c r="I37" s="3">
        <v>7164.89</v>
      </c>
      <c r="J37" s="3">
        <v>0</v>
      </c>
      <c r="K37" s="3">
        <v>1869.89</v>
      </c>
      <c r="L37" s="3">
        <v>1869.89</v>
      </c>
      <c r="N37" s="3">
        <v>26.1</v>
      </c>
      <c r="O37" s="3">
        <v>1</v>
      </c>
      <c r="P37" s="3" t="s">
        <v>402</v>
      </c>
      <c r="Q37" s="4">
        <v>0.29166666666666669</v>
      </c>
      <c r="R37" s="4">
        <v>0.71875</v>
      </c>
      <c r="S37" s="3" t="s">
        <v>407</v>
      </c>
      <c r="U37" s="20" t="s">
        <v>1074</v>
      </c>
      <c r="V37" s="20"/>
      <c r="W37" s="20"/>
      <c r="X37" s="20" t="s">
        <v>1074</v>
      </c>
      <c r="Y37" s="20" t="s">
        <v>1074</v>
      </c>
      <c r="Z37" s="20"/>
      <c r="AA37" s="3">
        <v>36</v>
      </c>
      <c r="AB37" s="3">
        <v>0</v>
      </c>
      <c r="AC37" s="3">
        <v>0</v>
      </c>
      <c r="AD37" s="2">
        <v>82</v>
      </c>
      <c r="AE37" s="1">
        <v>0</v>
      </c>
      <c r="AF37" s="3">
        <v>0</v>
      </c>
      <c r="AG37" s="3">
        <v>0</v>
      </c>
      <c r="AH37" s="3">
        <v>59</v>
      </c>
      <c r="AI37" s="3">
        <v>0</v>
      </c>
    </row>
    <row r="38" spans="2:35">
      <c r="B38" s="3">
        <v>1056</v>
      </c>
      <c r="C38" s="3" t="s">
        <v>254</v>
      </c>
      <c r="D38" s="3" t="s">
        <v>370</v>
      </c>
      <c r="E38" s="6">
        <v>43922</v>
      </c>
      <c r="F38" s="3" t="s">
        <v>406</v>
      </c>
      <c r="G38" s="3" t="s">
        <v>404</v>
      </c>
      <c r="H38" s="3" t="s">
        <v>404</v>
      </c>
      <c r="I38" s="3">
        <v>0</v>
      </c>
      <c r="J38" s="3">
        <v>0</v>
      </c>
      <c r="K38" s="3">
        <v>2533</v>
      </c>
      <c r="L38" s="3">
        <v>2533</v>
      </c>
      <c r="O38" s="3">
        <v>1</v>
      </c>
      <c r="P38" s="3" t="s">
        <v>402</v>
      </c>
      <c r="U38" s="20"/>
      <c r="V38" s="20"/>
      <c r="W38" s="20"/>
      <c r="X38" s="20"/>
      <c r="Y38" s="20"/>
      <c r="Z38" s="20"/>
      <c r="AB38" s="3">
        <v>0</v>
      </c>
      <c r="AC38" s="3">
        <v>0</v>
      </c>
      <c r="AD38" s="2">
        <v>41</v>
      </c>
      <c r="AE38" s="1">
        <v>0</v>
      </c>
      <c r="AF38" s="3">
        <v>0</v>
      </c>
      <c r="AG38" s="3">
        <v>0</v>
      </c>
      <c r="AH38" s="3">
        <v>0</v>
      </c>
      <c r="AI38" s="3">
        <v>0</v>
      </c>
    </row>
    <row r="39" spans="2:35">
      <c r="B39" s="3">
        <v>1058</v>
      </c>
      <c r="C39" s="3" t="s">
        <v>255</v>
      </c>
      <c r="D39" s="3" t="s">
        <v>400</v>
      </c>
      <c r="E39" s="6">
        <v>33756</v>
      </c>
      <c r="F39" s="3" t="s">
        <v>315</v>
      </c>
      <c r="G39" s="3" t="s">
        <v>380</v>
      </c>
      <c r="H39" s="3" t="s">
        <v>384</v>
      </c>
      <c r="I39" s="3">
        <v>2705</v>
      </c>
      <c r="J39" s="3">
        <v>0</v>
      </c>
      <c r="K39" s="3">
        <v>396.96</v>
      </c>
      <c r="L39" s="3">
        <v>396.96</v>
      </c>
      <c r="N39" s="3">
        <v>14.68</v>
      </c>
      <c r="O39" s="3">
        <v>1</v>
      </c>
      <c r="P39" s="3" t="s">
        <v>375</v>
      </c>
      <c r="Q39" s="4">
        <v>0.3125</v>
      </c>
      <c r="R39" s="4">
        <v>0.79166666666666663</v>
      </c>
      <c r="S39" s="3" t="s">
        <v>303</v>
      </c>
      <c r="U39" s="20"/>
      <c r="V39" s="20"/>
      <c r="W39" s="20"/>
      <c r="X39" s="20"/>
      <c r="Y39" s="20"/>
      <c r="Z39" s="20"/>
      <c r="AA39" s="3">
        <v>20</v>
      </c>
      <c r="AB39" s="3">
        <v>932</v>
      </c>
      <c r="AC39" s="3">
        <v>339</v>
      </c>
      <c r="AD39" s="2">
        <v>342</v>
      </c>
      <c r="AE39" s="1">
        <v>143</v>
      </c>
      <c r="AF39" s="3">
        <v>1013</v>
      </c>
      <c r="AG39" s="3">
        <v>526</v>
      </c>
      <c r="AH39" s="3">
        <v>359</v>
      </c>
      <c r="AI39" s="3">
        <v>0</v>
      </c>
    </row>
    <row r="40" spans="2:35">
      <c r="B40" s="3">
        <v>1062</v>
      </c>
      <c r="C40" s="3" t="s">
        <v>256</v>
      </c>
      <c r="D40" s="3" t="s">
        <v>399</v>
      </c>
      <c r="E40" s="6">
        <v>31778</v>
      </c>
      <c r="F40" s="3" t="s">
        <v>315</v>
      </c>
      <c r="G40" s="3" t="s">
        <v>380</v>
      </c>
      <c r="H40" s="3" t="s">
        <v>384</v>
      </c>
      <c r="I40" s="3">
        <v>2287</v>
      </c>
      <c r="J40" s="3">
        <v>0</v>
      </c>
      <c r="K40" s="3">
        <v>543.48</v>
      </c>
      <c r="L40" s="3">
        <v>543.48</v>
      </c>
      <c r="N40" s="3">
        <v>23.76</v>
      </c>
      <c r="O40" s="3">
        <v>1</v>
      </c>
      <c r="P40" s="3" t="s">
        <v>375</v>
      </c>
      <c r="Q40" s="4">
        <v>0.3125</v>
      </c>
      <c r="R40" s="4">
        <v>0.79166666666666663</v>
      </c>
      <c r="S40" s="3" t="s">
        <v>303</v>
      </c>
      <c r="U40" s="20"/>
      <c r="V40" s="20"/>
      <c r="W40" s="20"/>
      <c r="X40" s="20"/>
      <c r="Y40" s="20"/>
      <c r="Z40" s="20"/>
      <c r="AA40" s="3">
        <v>5</v>
      </c>
      <c r="AB40" s="3">
        <v>1024</v>
      </c>
      <c r="AC40" s="3">
        <v>354</v>
      </c>
      <c r="AD40" s="2">
        <v>346</v>
      </c>
      <c r="AE40" s="1">
        <v>73</v>
      </c>
      <c r="AF40" s="3">
        <v>1063</v>
      </c>
      <c r="AG40" s="3">
        <v>446</v>
      </c>
      <c r="AH40" s="3">
        <v>546</v>
      </c>
      <c r="AI40" s="3">
        <v>0</v>
      </c>
    </row>
    <row r="41" spans="2:35">
      <c r="B41" s="3">
        <v>1064</v>
      </c>
      <c r="C41" s="3" t="s">
        <v>257</v>
      </c>
      <c r="D41" s="3" t="s">
        <v>397</v>
      </c>
      <c r="E41" s="6">
        <v>41884</v>
      </c>
      <c r="F41" s="3" t="s">
        <v>315</v>
      </c>
      <c r="G41" s="3" t="s">
        <v>380</v>
      </c>
      <c r="H41" s="3" t="s">
        <v>384</v>
      </c>
      <c r="I41" s="3">
        <v>3960.37</v>
      </c>
      <c r="J41" s="3">
        <v>0</v>
      </c>
      <c r="K41" s="3">
        <v>1206.1600000000001</v>
      </c>
      <c r="L41" s="3">
        <v>1206.1600000000001</v>
      </c>
      <c r="N41" s="3">
        <v>30.46</v>
      </c>
      <c r="O41" s="3">
        <v>1</v>
      </c>
      <c r="P41" s="3" t="s">
        <v>375</v>
      </c>
      <c r="Q41" s="4">
        <v>0.3125</v>
      </c>
      <c r="R41" s="4">
        <v>0.75</v>
      </c>
      <c r="S41" s="3" t="s">
        <v>303</v>
      </c>
      <c r="U41" s="20" t="s">
        <v>1074</v>
      </c>
      <c r="V41" s="20"/>
      <c r="W41" s="20"/>
      <c r="X41" s="20" t="s">
        <v>1074</v>
      </c>
      <c r="Y41" s="20" t="s">
        <v>1074</v>
      </c>
      <c r="Z41" s="20"/>
      <c r="AA41" s="3">
        <v>28</v>
      </c>
      <c r="AB41" s="3">
        <v>1477</v>
      </c>
      <c r="AC41" s="3">
        <v>536</v>
      </c>
      <c r="AD41" s="2">
        <v>587</v>
      </c>
      <c r="AE41" s="1">
        <v>0</v>
      </c>
      <c r="AF41" s="3">
        <v>1462</v>
      </c>
      <c r="AG41" s="3">
        <v>494</v>
      </c>
      <c r="AH41" s="3">
        <v>581</v>
      </c>
      <c r="AI41" s="3">
        <v>0</v>
      </c>
    </row>
    <row r="42" spans="2:35">
      <c r="B42" s="3">
        <v>1065</v>
      </c>
      <c r="C42" s="3" t="s">
        <v>258</v>
      </c>
      <c r="D42" s="3" t="s">
        <v>396</v>
      </c>
      <c r="E42" s="6">
        <v>35796</v>
      </c>
      <c r="F42" s="3" t="s">
        <v>315</v>
      </c>
      <c r="G42" s="3" t="s">
        <v>380</v>
      </c>
      <c r="H42" s="3" t="s">
        <v>384</v>
      </c>
      <c r="I42" s="3">
        <v>6080.5</v>
      </c>
      <c r="J42" s="3">
        <v>0</v>
      </c>
      <c r="K42" s="3">
        <v>520.66999999999996</v>
      </c>
      <c r="L42" s="3">
        <v>520.66999999999996</v>
      </c>
      <c r="N42" s="3">
        <v>8.56</v>
      </c>
      <c r="O42" s="3">
        <v>2</v>
      </c>
      <c r="P42" s="3" t="s">
        <v>375</v>
      </c>
      <c r="Q42" s="4">
        <v>0.3125</v>
      </c>
      <c r="R42" s="4">
        <v>0.79166666666666663</v>
      </c>
      <c r="S42" s="3" t="s">
        <v>303</v>
      </c>
      <c r="U42" s="20"/>
      <c r="V42" s="20"/>
      <c r="W42" s="20"/>
      <c r="X42" s="20"/>
      <c r="Y42" s="20"/>
      <c r="Z42" s="20"/>
      <c r="AA42" s="3">
        <v>6</v>
      </c>
      <c r="AB42" s="3">
        <v>869</v>
      </c>
      <c r="AC42" s="3">
        <v>866</v>
      </c>
      <c r="AD42" s="2">
        <v>1597</v>
      </c>
      <c r="AE42" s="1">
        <v>376</v>
      </c>
      <c r="AF42" s="3">
        <v>930</v>
      </c>
      <c r="AG42" s="3">
        <v>1167</v>
      </c>
      <c r="AH42" s="3">
        <v>1706</v>
      </c>
      <c r="AI42" s="3">
        <v>0</v>
      </c>
    </row>
    <row r="43" spans="2:35">
      <c r="B43" s="3">
        <v>1067</v>
      </c>
      <c r="C43" s="3" t="s">
        <v>259</v>
      </c>
      <c r="D43" s="3" t="s">
        <v>395</v>
      </c>
      <c r="E43" s="6">
        <v>32629</v>
      </c>
      <c r="F43" s="3" t="s">
        <v>315</v>
      </c>
      <c r="G43" s="3" t="s">
        <v>380</v>
      </c>
      <c r="H43" s="3" t="s">
        <v>384</v>
      </c>
      <c r="I43" s="3">
        <v>6869.88</v>
      </c>
      <c r="J43" s="3">
        <v>0</v>
      </c>
      <c r="K43" s="3">
        <v>929.61</v>
      </c>
      <c r="L43" s="3">
        <v>929.61</v>
      </c>
      <c r="N43" s="3">
        <v>13.53</v>
      </c>
      <c r="O43" s="3">
        <v>1</v>
      </c>
      <c r="P43" s="3" t="s">
        <v>375</v>
      </c>
      <c r="Q43" s="4">
        <v>0.3125</v>
      </c>
      <c r="R43" s="4">
        <v>0.79166666666666663</v>
      </c>
      <c r="S43" s="3" t="s">
        <v>303</v>
      </c>
      <c r="U43" s="20"/>
      <c r="V43" s="20"/>
      <c r="W43" s="20"/>
      <c r="X43" s="20"/>
      <c r="Y43" s="20"/>
      <c r="Z43" s="20"/>
      <c r="AA43" s="3">
        <v>83</v>
      </c>
      <c r="AB43" s="3">
        <v>1670</v>
      </c>
      <c r="AC43" s="3">
        <v>1054</v>
      </c>
      <c r="AD43" s="2">
        <v>608</v>
      </c>
      <c r="AE43" s="1">
        <v>0</v>
      </c>
      <c r="AF43" s="3">
        <v>1744</v>
      </c>
      <c r="AG43" s="3">
        <v>996</v>
      </c>
      <c r="AH43" s="3">
        <v>780</v>
      </c>
      <c r="AI43" s="3">
        <v>0</v>
      </c>
    </row>
    <row r="44" spans="2:35">
      <c r="B44" s="3">
        <v>1068</v>
      </c>
      <c r="C44" s="3" t="s">
        <v>260</v>
      </c>
      <c r="D44" s="3" t="s">
        <v>394</v>
      </c>
      <c r="E44" s="6">
        <v>30376</v>
      </c>
      <c r="F44" s="3" t="s">
        <v>315</v>
      </c>
      <c r="G44" s="3" t="s">
        <v>380</v>
      </c>
      <c r="H44" s="3" t="s">
        <v>384</v>
      </c>
      <c r="I44" s="3">
        <v>2955.18</v>
      </c>
      <c r="J44" s="3">
        <v>0</v>
      </c>
      <c r="K44" s="3">
        <v>888.59</v>
      </c>
      <c r="L44" s="3">
        <v>888.59</v>
      </c>
      <c r="N44" s="3">
        <v>30.07</v>
      </c>
      <c r="O44" s="3">
        <v>2</v>
      </c>
      <c r="P44" s="3" t="s">
        <v>375</v>
      </c>
      <c r="Q44" s="4">
        <v>0.3125</v>
      </c>
      <c r="R44" s="4">
        <v>0.79166666666666663</v>
      </c>
      <c r="S44" s="3" t="s">
        <v>303</v>
      </c>
      <c r="U44" s="20"/>
      <c r="V44" s="20"/>
      <c r="W44" s="20"/>
      <c r="X44" s="20"/>
      <c r="Y44" s="20"/>
      <c r="Z44" s="20"/>
      <c r="AA44" s="3">
        <v>97</v>
      </c>
      <c r="AB44" s="3">
        <v>1248</v>
      </c>
      <c r="AC44" s="3">
        <v>706</v>
      </c>
      <c r="AD44" s="2">
        <v>359</v>
      </c>
      <c r="AE44" s="1">
        <v>0</v>
      </c>
      <c r="AF44" s="3">
        <v>1532</v>
      </c>
      <c r="AG44" s="3">
        <v>1152</v>
      </c>
      <c r="AH44" s="3">
        <v>509</v>
      </c>
      <c r="AI44" s="3">
        <v>0</v>
      </c>
    </row>
    <row r="45" spans="2:35">
      <c r="B45" s="3">
        <v>1069</v>
      </c>
      <c r="C45" s="3" t="s">
        <v>261</v>
      </c>
      <c r="D45" s="3" t="s">
        <v>393</v>
      </c>
      <c r="E45" s="6">
        <v>27791</v>
      </c>
      <c r="F45" s="3" t="s">
        <v>315</v>
      </c>
      <c r="G45" s="3" t="s">
        <v>380</v>
      </c>
      <c r="H45" s="3" t="s">
        <v>384</v>
      </c>
      <c r="I45" s="3">
        <v>3381</v>
      </c>
      <c r="J45" s="3">
        <v>0</v>
      </c>
      <c r="K45" s="3">
        <v>736.74</v>
      </c>
      <c r="L45" s="3">
        <v>736.74</v>
      </c>
      <c r="N45" s="3">
        <v>21.79</v>
      </c>
      <c r="O45" s="3">
        <v>2</v>
      </c>
      <c r="P45" s="3" t="s">
        <v>375</v>
      </c>
      <c r="Q45" s="4">
        <v>0.3125</v>
      </c>
      <c r="R45" s="4">
        <v>0.79166666666666663</v>
      </c>
      <c r="S45" s="3" t="s">
        <v>303</v>
      </c>
      <c r="U45" s="20" t="s">
        <v>1074</v>
      </c>
      <c r="V45" s="20"/>
      <c r="W45" s="20"/>
      <c r="X45" s="20"/>
      <c r="Y45" s="20"/>
      <c r="Z45" s="20"/>
      <c r="AA45" s="3">
        <v>74</v>
      </c>
      <c r="AB45" s="3">
        <v>1449</v>
      </c>
      <c r="AC45" s="3">
        <v>600</v>
      </c>
      <c r="AD45" s="2">
        <v>380</v>
      </c>
      <c r="AE45" s="1">
        <v>414</v>
      </c>
      <c r="AF45" s="3">
        <v>1497</v>
      </c>
      <c r="AG45" s="3">
        <v>808</v>
      </c>
      <c r="AH45" s="3">
        <v>428</v>
      </c>
      <c r="AI45" s="3">
        <v>0</v>
      </c>
    </row>
    <row r="46" spans="2:35">
      <c r="B46" s="3">
        <v>1070</v>
      </c>
      <c r="C46" s="3" t="s">
        <v>262</v>
      </c>
      <c r="D46" s="3" t="s">
        <v>392</v>
      </c>
      <c r="E46" s="6">
        <v>34759</v>
      </c>
      <c r="F46" s="3" t="s">
        <v>315</v>
      </c>
      <c r="G46" s="3" t="s">
        <v>380</v>
      </c>
      <c r="H46" s="3" t="s">
        <v>384</v>
      </c>
      <c r="I46" s="3">
        <v>15686</v>
      </c>
      <c r="J46" s="3">
        <v>0</v>
      </c>
      <c r="K46" s="3">
        <v>818.34</v>
      </c>
      <c r="L46" s="3">
        <v>818.34</v>
      </c>
      <c r="N46" s="3">
        <v>5.22</v>
      </c>
      <c r="O46" s="3">
        <v>1</v>
      </c>
      <c r="P46" s="3" t="s">
        <v>375</v>
      </c>
      <c r="Q46" s="4">
        <v>0.3125</v>
      </c>
      <c r="R46" s="4">
        <v>0.79166666666666663</v>
      </c>
      <c r="S46" s="3" t="s">
        <v>303</v>
      </c>
      <c r="U46" s="20"/>
      <c r="V46" s="20"/>
      <c r="W46" s="20"/>
      <c r="X46" s="20"/>
      <c r="Y46" s="20" t="s">
        <v>1074</v>
      </c>
      <c r="Z46" s="20"/>
      <c r="AB46" s="3">
        <v>1187</v>
      </c>
      <c r="AC46" s="3">
        <v>764</v>
      </c>
      <c r="AD46" s="2">
        <v>533</v>
      </c>
      <c r="AE46" s="1">
        <v>0</v>
      </c>
      <c r="AF46" s="3">
        <v>1385</v>
      </c>
      <c r="AG46" s="3">
        <v>889</v>
      </c>
      <c r="AH46" s="3">
        <v>647</v>
      </c>
      <c r="AI46" s="3">
        <v>0</v>
      </c>
    </row>
    <row r="47" spans="2:35">
      <c r="B47" s="3">
        <v>1071</v>
      </c>
      <c r="C47" s="3" t="s">
        <v>263</v>
      </c>
      <c r="D47" s="3" t="s">
        <v>391</v>
      </c>
      <c r="E47" s="6">
        <v>30772</v>
      </c>
      <c r="F47" s="3" t="s">
        <v>315</v>
      </c>
      <c r="G47" s="3" t="s">
        <v>380</v>
      </c>
      <c r="H47" s="3" t="s">
        <v>384</v>
      </c>
      <c r="I47" s="3">
        <v>2476.0300000000002</v>
      </c>
      <c r="J47" s="3">
        <v>0</v>
      </c>
      <c r="K47" s="3">
        <v>787.85</v>
      </c>
      <c r="L47" s="3">
        <v>739</v>
      </c>
      <c r="N47" s="3">
        <v>29.85</v>
      </c>
      <c r="O47" s="3">
        <v>2</v>
      </c>
      <c r="P47" s="3" t="s">
        <v>375</v>
      </c>
      <c r="Q47" s="4">
        <v>0.3125</v>
      </c>
      <c r="R47" s="4">
        <v>0.79166666666666663</v>
      </c>
      <c r="S47" s="3" t="s">
        <v>303</v>
      </c>
      <c r="U47" s="20"/>
      <c r="V47" s="20"/>
      <c r="W47" s="20"/>
      <c r="X47" s="20"/>
      <c r="Y47" s="20"/>
      <c r="Z47" s="20"/>
      <c r="AB47" s="3">
        <v>820</v>
      </c>
      <c r="AC47" s="3">
        <v>406</v>
      </c>
      <c r="AD47" s="2">
        <v>404</v>
      </c>
      <c r="AE47" s="1">
        <v>0</v>
      </c>
      <c r="AF47" s="3">
        <v>902</v>
      </c>
      <c r="AG47" s="3">
        <v>413</v>
      </c>
      <c r="AH47" s="3">
        <v>477</v>
      </c>
      <c r="AI47" s="3">
        <v>0</v>
      </c>
    </row>
    <row r="48" spans="2:35">
      <c r="B48" s="3">
        <v>1072</v>
      </c>
      <c r="C48" s="3" t="s">
        <v>264</v>
      </c>
      <c r="D48" s="3" t="s">
        <v>390</v>
      </c>
      <c r="E48" s="6">
        <v>35247</v>
      </c>
      <c r="F48" s="3" t="s">
        <v>315</v>
      </c>
      <c r="G48" s="3" t="s">
        <v>380</v>
      </c>
      <c r="H48" s="3" t="s">
        <v>384</v>
      </c>
      <c r="I48" s="3">
        <v>6574.59</v>
      </c>
      <c r="J48" s="3">
        <v>0</v>
      </c>
      <c r="K48" s="3">
        <v>1226.6199999999999</v>
      </c>
      <c r="L48" s="3">
        <v>1226.6199999999999</v>
      </c>
      <c r="N48" s="3">
        <v>18.66</v>
      </c>
      <c r="O48" s="3">
        <v>1</v>
      </c>
      <c r="P48" s="3" t="s">
        <v>375</v>
      </c>
      <c r="Q48" s="4">
        <v>0.3125</v>
      </c>
      <c r="R48" s="4">
        <v>0.79166666666666663</v>
      </c>
      <c r="S48" s="3" t="s">
        <v>303</v>
      </c>
      <c r="U48" s="20"/>
      <c r="V48" s="20"/>
      <c r="W48" s="20"/>
      <c r="X48" s="20"/>
      <c r="Y48" s="20"/>
      <c r="Z48" s="20"/>
      <c r="AA48" s="3">
        <v>50</v>
      </c>
      <c r="AB48" s="3">
        <v>1328</v>
      </c>
      <c r="AC48" s="3">
        <v>1878</v>
      </c>
      <c r="AD48" s="2">
        <v>656</v>
      </c>
      <c r="AE48" s="1">
        <v>0</v>
      </c>
      <c r="AF48" s="3">
        <v>1596</v>
      </c>
      <c r="AG48" s="3">
        <v>1273</v>
      </c>
      <c r="AH48" s="3">
        <v>623</v>
      </c>
      <c r="AI48" s="3">
        <v>0</v>
      </c>
    </row>
    <row r="49" spans="1:124">
      <c r="B49" s="3">
        <v>1073</v>
      </c>
      <c r="C49" s="3" t="s">
        <v>265</v>
      </c>
      <c r="D49" s="3" t="s">
        <v>389</v>
      </c>
      <c r="E49" s="6">
        <v>32578</v>
      </c>
      <c r="F49" s="3" t="s">
        <v>315</v>
      </c>
      <c r="G49" s="3" t="s">
        <v>380</v>
      </c>
      <c r="H49" s="3" t="s">
        <v>384</v>
      </c>
      <c r="I49" s="3">
        <v>5996.45</v>
      </c>
      <c r="J49" s="3">
        <v>0</v>
      </c>
      <c r="K49" s="3">
        <v>627.28</v>
      </c>
      <c r="L49" s="3">
        <v>627.28</v>
      </c>
      <c r="N49" s="3">
        <v>10.46</v>
      </c>
      <c r="O49" s="3">
        <v>1</v>
      </c>
      <c r="P49" s="3" t="s">
        <v>375</v>
      </c>
      <c r="Q49" s="4">
        <v>0.3125</v>
      </c>
      <c r="R49" s="4">
        <v>0.79166666666666663</v>
      </c>
      <c r="S49" s="3" t="s">
        <v>303</v>
      </c>
      <c r="U49" s="20"/>
      <c r="V49" s="20"/>
      <c r="W49" s="20"/>
      <c r="X49" s="20"/>
      <c r="Y49" s="20"/>
      <c r="Z49" s="20"/>
      <c r="AA49" s="3">
        <v>30</v>
      </c>
      <c r="AB49" s="3">
        <v>854</v>
      </c>
      <c r="AC49" s="3">
        <v>294</v>
      </c>
      <c r="AD49" s="2">
        <v>532</v>
      </c>
      <c r="AE49" s="1">
        <v>33</v>
      </c>
      <c r="AF49" s="3">
        <v>871</v>
      </c>
      <c r="AG49" s="3">
        <v>268</v>
      </c>
      <c r="AH49" s="3">
        <v>454</v>
      </c>
      <c r="AI49" s="3">
        <v>0</v>
      </c>
    </row>
    <row r="50" spans="1:124">
      <c r="B50" s="3">
        <v>1074</v>
      </c>
      <c r="C50" s="3" t="s">
        <v>266</v>
      </c>
      <c r="D50" s="3" t="s">
        <v>388</v>
      </c>
      <c r="E50" s="6">
        <v>34029</v>
      </c>
      <c r="F50" s="3" t="s">
        <v>315</v>
      </c>
      <c r="G50" s="3" t="s">
        <v>380</v>
      </c>
      <c r="H50" s="3" t="s">
        <v>384</v>
      </c>
      <c r="I50" s="3">
        <v>5426.79</v>
      </c>
      <c r="J50" s="3">
        <v>0</v>
      </c>
      <c r="K50" s="3">
        <v>684.77</v>
      </c>
      <c r="L50" s="3">
        <v>684.77</v>
      </c>
      <c r="N50" s="3">
        <v>12.62</v>
      </c>
      <c r="O50" s="3">
        <v>1</v>
      </c>
      <c r="P50" s="3" t="s">
        <v>375</v>
      </c>
      <c r="Q50" s="4">
        <v>0.3125</v>
      </c>
      <c r="R50" s="4">
        <v>0.79166666666666663</v>
      </c>
      <c r="S50" s="3" t="s">
        <v>303</v>
      </c>
      <c r="U50" s="20"/>
      <c r="V50" s="20"/>
      <c r="W50" s="20"/>
      <c r="X50" s="20"/>
      <c r="Y50" s="20"/>
      <c r="Z50" s="20"/>
      <c r="AA50" s="3">
        <v>30</v>
      </c>
      <c r="AB50" s="3">
        <v>986</v>
      </c>
      <c r="AC50" s="3">
        <v>191</v>
      </c>
      <c r="AD50" s="2">
        <v>310</v>
      </c>
      <c r="AE50" s="1">
        <v>0</v>
      </c>
      <c r="AF50" s="3">
        <v>987</v>
      </c>
      <c r="AG50" s="3">
        <v>170</v>
      </c>
      <c r="AH50" s="3">
        <v>285</v>
      </c>
      <c r="AI50" s="3">
        <v>0</v>
      </c>
    </row>
    <row r="51" spans="1:124">
      <c r="B51" s="3">
        <v>1076</v>
      </c>
      <c r="C51" s="3" t="s">
        <v>267</v>
      </c>
      <c r="D51" s="3" t="s">
        <v>387</v>
      </c>
      <c r="E51" s="6">
        <v>39173</v>
      </c>
      <c r="F51" s="3" t="s">
        <v>315</v>
      </c>
      <c r="G51" s="3" t="s">
        <v>380</v>
      </c>
      <c r="H51" s="3" t="s">
        <v>384</v>
      </c>
      <c r="I51" s="3">
        <v>5328.12</v>
      </c>
      <c r="J51" s="3">
        <v>0</v>
      </c>
      <c r="K51" s="3">
        <v>1397</v>
      </c>
      <c r="L51" s="3">
        <v>1397</v>
      </c>
      <c r="N51" s="3">
        <v>26.22</v>
      </c>
      <c r="O51" s="3">
        <v>1</v>
      </c>
      <c r="P51" s="3" t="s">
        <v>375</v>
      </c>
      <c r="Q51" s="4">
        <v>0.3125</v>
      </c>
      <c r="R51" s="4">
        <v>0.79166666666666663</v>
      </c>
      <c r="S51" s="3" t="s">
        <v>303</v>
      </c>
      <c r="U51" s="20"/>
      <c r="V51" s="20"/>
      <c r="W51" s="20"/>
      <c r="X51" s="20"/>
      <c r="Y51" s="20" t="s">
        <v>1074</v>
      </c>
      <c r="Z51" s="20"/>
      <c r="AA51" s="3">
        <v>88</v>
      </c>
      <c r="AB51" s="3">
        <v>1798</v>
      </c>
      <c r="AC51" s="3">
        <v>926</v>
      </c>
      <c r="AD51" s="2">
        <v>523</v>
      </c>
      <c r="AE51" s="1">
        <v>0</v>
      </c>
      <c r="AF51" s="3">
        <v>2111</v>
      </c>
      <c r="AG51" s="3">
        <v>973</v>
      </c>
      <c r="AH51" s="3">
        <v>625</v>
      </c>
      <c r="AI51" s="3">
        <v>0</v>
      </c>
    </row>
    <row r="52" spans="1:124">
      <c r="B52" s="3">
        <v>1078</v>
      </c>
      <c r="C52" s="3" t="s">
        <v>268</v>
      </c>
      <c r="D52" s="3" t="s">
        <v>386</v>
      </c>
      <c r="E52" s="6">
        <v>36617</v>
      </c>
      <c r="F52" s="3" t="s">
        <v>315</v>
      </c>
      <c r="G52" s="3" t="s">
        <v>380</v>
      </c>
      <c r="H52" s="3" t="s">
        <v>384</v>
      </c>
      <c r="I52" s="3">
        <v>6220.61</v>
      </c>
      <c r="J52" s="3">
        <v>0</v>
      </c>
      <c r="K52" s="3">
        <v>2111.1999999999998</v>
      </c>
      <c r="L52" s="3">
        <v>2111.1999999999998</v>
      </c>
      <c r="N52" s="3">
        <v>33.94</v>
      </c>
      <c r="O52" s="3">
        <v>3</v>
      </c>
      <c r="P52" s="3" t="s">
        <v>375</v>
      </c>
      <c r="Q52" s="4">
        <v>0.3125</v>
      </c>
      <c r="R52" s="4">
        <v>0.79166666666666663</v>
      </c>
      <c r="S52" s="3" t="s">
        <v>303</v>
      </c>
      <c r="U52" s="20"/>
      <c r="V52" s="20"/>
      <c r="W52" s="20"/>
      <c r="X52" s="20"/>
      <c r="Y52" s="20" t="s">
        <v>1074</v>
      </c>
      <c r="Z52" s="20"/>
      <c r="AA52" s="3">
        <v>100</v>
      </c>
      <c r="AB52" s="3">
        <v>1975</v>
      </c>
      <c r="AC52" s="3">
        <v>1326</v>
      </c>
      <c r="AD52" s="2">
        <v>2282</v>
      </c>
      <c r="AE52" s="1">
        <v>0</v>
      </c>
      <c r="AF52" s="3">
        <v>2129</v>
      </c>
      <c r="AG52" s="3">
        <v>1289</v>
      </c>
      <c r="AH52" s="3">
        <v>2447</v>
      </c>
      <c r="AI52" s="3">
        <v>0</v>
      </c>
    </row>
    <row r="53" spans="1:124">
      <c r="B53" s="3">
        <v>1079</v>
      </c>
      <c r="C53" s="3" t="s">
        <v>269</v>
      </c>
      <c r="D53" s="3" t="s">
        <v>381</v>
      </c>
      <c r="E53" s="6">
        <v>40269</v>
      </c>
      <c r="F53" s="3" t="s">
        <v>315</v>
      </c>
      <c r="G53" s="3" t="s">
        <v>380</v>
      </c>
      <c r="H53" s="3" t="s">
        <v>377</v>
      </c>
      <c r="I53" s="3">
        <v>13162</v>
      </c>
      <c r="J53" s="3">
        <v>0</v>
      </c>
      <c r="K53" s="3">
        <v>1545</v>
      </c>
      <c r="L53" s="3">
        <v>1545</v>
      </c>
      <c r="N53" s="3">
        <v>11.74</v>
      </c>
      <c r="O53" s="3">
        <v>1</v>
      </c>
      <c r="P53" s="3" t="s">
        <v>375</v>
      </c>
      <c r="Q53" s="4">
        <v>0.3125</v>
      </c>
      <c r="R53" s="4">
        <v>0.58333333333333337</v>
      </c>
      <c r="S53" s="3" t="s">
        <v>303</v>
      </c>
      <c r="U53" s="20"/>
      <c r="V53" s="20"/>
      <c r="W53" s="20"/>
      <c r="X53" s="20"/>
      <c r="Y53" s="20"/>
      <c r="Z53" s="20"/>
      <c r="AB53" s="3">
        <v>1708</v>
      </c>
      <c r="AC53" s="3">
        <v>294</v>
      </c>
      <c r="AD53" s="2">
        <v>0</v>
      </c>
      <c r="AE53" s="1">
        <v>0</v>
      </c>
      <c r="AF53" s="3">
        <v>1787</v>
      </c>
      <c r="AG53" s="3">
        <v>250</v>
      </c>
      <c r="AH53" s="3">
        <v>4</v>
      </c>
      <c r="AI53" s="3">
        <v>0</v>
      </c>
    </row>
    <row r="54" spans="1:124" s="15" customFormat="1">
      <c r="A54" s="3"/>
      <c r="B54" s="3">
        <v>1080</v>
      </c>
      <c r="C54" s="3" t="s">
        <v>270</v>
      </c>
      <c r="D54" s="3" t="s">
        <v>373</v>
      </c>
      <c r="E54" s="6">
        <v>36617</v>
      </c>
      <c r="F54" s="3" t="s">
        <v>315</v>
      </c>
      <c r="G54" s="3" t="s">
        <v>314</v>
      </c>
      <c r="H54" s="3" t="s">
        <v>325</v>
      </c>
      <c r="I54" s="3">
        <v>0</v>
      </c>
      <c r="J54" s="3">
        <v>0</v>
      </c>
      <c r="K54" s="3">
        <v>136.52000000000001</v>
      </c>
      <c r="L54" s="3">
        <v>136.52000000000001</v>
      </c>
      <c r="M54" s="3"/>
      <c r="N54" s="3"/>
      <c r="O54" s="3">
        <v>1</v>
      </c>
      <c r="P54" s="3" t="s">
        <v>321</v>
      </c>
      <c r="Q54" s="4">
        <v>0.33333333333333331</v>
      </c>
      <c r="R54" s="4">
        <v>0.75</v>
      </c>
      <c r="S54" s="3" t="s">
        <v>320</v>
      </c>
      <c r="T54" s="3" t="s">
        <v>335</v>
      </c>
      <c r="U54" s="20"/>
      <c r="V54" s="20"/>
      <c r="W54" s="20"/>
      <c r="X54" s="20"/>
      <c r="Y54" s="20"/>
      <c r="Z54" s="20"/>
      <c r="AA54" s="3"/>
      <c r="AB54" s="3">
        <v>0</v>
      </c>
      <c r="AC54" s="3">
        <v>0</v>
      </c>
      <c r="AD54" s="2">
        <v>0</v>
      </c>
      <c r="AE54" s="1">
        <v>0</v>
      </c>
      <c r="AF54" s="3">
        <v>0</v>
      </c>
      <c r="AG54" s="3">
        <v>0</v>
      </c>
      <c r="AH54" s="3">
        <v>0</v>
      </c>
      <c r="AI54" s="3">
        <v>0</v>
      </c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</row>
    <row r="55" spans="1:124">
      <c r="B55" s="3">
        <v>1081</v>
      </c>
      <c r="C55" s="3" t="s">
        <v>271</v>
      </c>
      <c r="D55" s="3" t="s">
        <v>372</v>
      </c>
      <c r="E55" s="6">
        <v>35156</v>
      </c>
      <c r="F55" s="3" t="s">
        <v>315</v>
      </c>
      <c r="G55" s="3" t="s">
        <v>314</v>
      </c>
      <c r="H55" s="3" t="s">
        <v>325</v>
      </c>
      <c r="I55" s="3">
        <v>0</v>
      </c>
      <c r="J55" s="3">
        <v>0</v>
      </c>
      <c r="K55" s="3">
        <v>131.36000000000001</v>
      </c>
      <c r="L55" s="3">
        <v>131.36000000000001</v>
      </c>
      <c r="O55" s="3">
        <v>1</v>
      </c>
      <c r="P55" s="3" t="s">
        <v>321</v>
      </c>
      <c r="Q55" s="4">
        <v>0.33333333333333331</v>
      </c>
      <c r="R55" s="4">
        <v>0.75</v>
      </c>
      <c r="S55" s="3" t="s">
        <v>320</v>
      </c>
      <c r="T55" s="3" t="s">
        <v>335</v>
      </c>
      <c r="U55" s="20"/>
      <c r="V55" s="20"/>
      <c r="W55" s="20"/>
      <c r="X55" s="20"/>
      <c r="Y55" s="20"/>
      <c r="Z55" s="20"/>
      <c r="AB55" s="3">
        <v>0</v>
      </c>
      <c r="AC55" s="3">
        <v>0</v>
      </c>
      <c r="AD55" s="2">
        <v>0</v>
      </c>
      <c r="AE55" s="1">
        <v>0</v>
      </c>
      <c r="AF55" s="3">
        <v>0</v>
      </c>
      <c r="AG55" s="3">
        <v>0</v>
      </c>
      <c r="AH55" s="3">
        <v>0</v>
      </c>
      <c r="AI55" s="3">
        <v>0</v>
      </c>
    </row>
    <row r="56" spans="1:124" s="15" customFormat="1">
      <c r="A56" s="3"/>
      <c r="B56" s="3">
        <v>1082</v>
      </c>
      <c r="C56" s="3" t="s">
        <v>272</v>
      </c>
      <c r="D56" s="3" t="s">
        <v>371</v>
      </c>
      <c r="E56" s="6">
        <v>39539</v>
      </c>
      <c r="F56" s="3" t="s">
        <v>315</v>
      </c>
      <c r="G56" s="3" t="s">
        <v>314</v>
      </c>
      <c r="H56" s="3" t="s">
        <v>325</v>
      </c>
      <c r="I56" s="3">
        <v>0</v>
      </c>
      <c r="J56" s="3">
        <v>0</v>
      </c>
      <c r="K56" s="3">
        <v>145.74</v>
      </c>
      <c r="L56" s="3">
        <v>145.74</v>
      </c>
      <c r="M56" s="3"/>
      <c r="N56" s="3"/>
      <c r="O56" s="3">
        <v>1</v>
      </c>
      <c r="P56" s="3" t="s">
        <v>321</v>
      </c>
      <c r="Q56" s="4">
        <v>0.33333333333333331</v>
      </c>
      <c r="R56" s="4">
        <v>0.75</v>
      </c>
      <c r="S56" s="3" t="s">
        <v>320</v>
      </c>
      <c r="T56" s="3" t="s">
        <v>335</v>
      </c>
      <c r="U56" s="20" t="s">
        <v>1074</v>
      </c>
      <c r="V56" s="20"/>
      <c r="W56" s="20"/>
      <c r="X56" s="20"/>
      <c r="Y56" s="20" t="s">
        <v>1074</v>
      </c>
      <c r="Z56" s="20"/>
      <c r="AA56" s="3">
        <v>2</v>
      </c>
      <c r="AB56" s="3">
        <v>0</v>
      </c>
      <c r="AC56" s="3">
        <v>0</v>
      </c>
      <c r="AD56" s="2">
        <v>0</v>
      </c>
      <c r="AE56" s="1">
        <v>0</v>
      </c>
      <c r="AF56" s="3">
        <v>0</v>
      </c>
      <c r="AG56" s="3">
        <v>0</v>
      </c>
      <c r="AH56" s="3">
        <v>0</v>
      </c>
      <c r="AI56" s="3">
        <v>0</v>
      </c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</row>
    <row r="57" spans="1:124">
      <c r="B57" s="3">
        <v>1083</v>
      </c>
      <c r="C57" s="3" t="s">
        <v>273</v>
      </c>
      <c r="D57" s="3" t="s">
        <v>370</v>
      </c>
      <c r="E57" s="6">
        <v>36617</v>
      </c>
      <c r="F57" s="3" t="s">
        <v>315</v>
      </c>
      <c r="G57" s="3" t="s">
        <v>314</v>
      </c>
      <c r="H57" s="3" t="s">
        <v>325</v>
      </c>
      <c r="I57" s="3">
        <v>0</v>
      </c>
      <c r="J57" s="3">
        <v>0</v>
      </c>
      <c r="K57" s="3">
        <v>145.12</v>
      </c>
      <c r="L57" s="3">
        <v>145.12</v>
      </c>
      <c r="O57" s="3">
        <v>1</v>
      </c>
      <c r="P57" s="3" t="s">
        <v>321</v>
      </c>
      <c r="Q57" s="4">
        <v>0.33333333333333331</v>
      </c>
      <c r="R57" s="4">
        <v>0.75</v>
      </c>
      <c r="S57" s="3" t="s">
        <v>320</v>
      </c>
      <c r="T57" s="3" t="s">
        <v>319</v>
      </c>
      <c r="U57" s="20"/>
      <c r="V57" s="20"/>
      <c r="W57" s="20"/>
      <c r="X57" s="20"/>
      <c r="Y57" s="20"/>
      <c r="Z57" s="20"/>
      <c r="AB57" s="3">
        <v>0</v>
      </c>
      <c r="AC57" s="3">
        <v>0</v>
      </c>
      <c r="AD57" s="2">
        <v>0</v>
      </c>
      <c r="AE57" s="1">
        <v>0</v>
      </c>
      <c r="AF57" s="3">
        <v>0</v>
      </c>
      <c r="AG57" s="3">
        <v>0</v>
      </c>
      <c r="AH57" s="3">
        <v>0</v>
      </c>
      <c r="AI57" s="3">
        <v>0</v>
      </c>
    </row>
    <row r="58" spans="1:124">
      <c r="B58" s="3">
        <v>1084</v>
      </c>
      <c r="C58" s="3" t="s">
        <v>274</v>
      </c>
      <c r="D58" s="3" t="s">
        <v>369</v>
      </c>
      <c r="E58" s="6">
        <v>40634</v>
      </c>
      <c r="F58" s="3" t="s">
        <v>315</v>
      </c>
      <c r="G58" s="3" t="s">
        <v>314</v>
      </c>
      <c r="H58" s="3" t="s">
        <v>325</v>
      </c>
      <c r="I58" s="3">
        <v>554.82000000000005</v>
      </c>
      <c r="J58" s="3">
        <v>0</v>
      </c>
      <c r="K58" s="3">
        <v>219.25</v>
      </c>
      <c r="L58" s="3">
        <v>219.25</v>
      </c>
      <c r="N58" s="3">
        <v>39.520000000000003</v>
      </c>
      <c r="O58" s="3">
        <v>1</v>
      </c>
      <c r="P58" s="3" t="s">
        <v>321</v>
      </c>
      <c r="Q58" s="4">
        <v>0.33333333333333331</v>
      </c>
      <c r="R58" s="4">
        <v>0.75</v>
      </c>
      <c r="S58" s="3" t="s">
        <v>320</v>
      </c>
      <c r="T58" s="3" t="s">
        <v>335</v>
      </c>
      <c r="U58" s="20" t="s">
        <v>1074</v>
      </c>
      <c r="V58" s="20"/>
      <c r="W58" s="20"/>
      <c r="X58" s="20"/>
      <c r="Y58" s="20" t="s">
        <v>1074</v>
      </c>
      <c r="Z58" s="20"/>
      <c r="AA58" s="3">
        <v>5</v>
      </c>
      <c r="AB58" s="3">
        <v>0</v>
      </c>
      <c r="AC58" s="3">
        <v>0</v>
      </c>
      <c r="AD58" s="2">
        <v>0</v>
      </c>
      <c r="AE58" s="1">
        <v>0</v>
      </c>
      <c r="AF58" s="3">
        <v>0</v>
      </c>
      <c r="AG58" s="3">
        <v>0</v>
      </c>
      <c r="AH58" s="3">
        <v>0</v>
      </c>
      <c r="AI58" s="3">
        <v>0</v>
      </c>
    </row>
    <row r="59" spans="1:124">
      <c r="B59" s="3">
        <v>1085</v>
      </c>
      <c r="C59" s="3" t="s">
        <v>275</v>
      </c>
      <c r="D59" s="3" t="s">
        <v>368</v>
      </c>
      <c r="E59" s="6">
        <v>38443</v>
      </c>
      <c r="F59" s="3" t="s">
        <v>315</v>
      </c>
      <c r="G59" s="3" t="s">
        <v>314</v>
      </c>
      <c r="H59" s="3" t="s">
        <v>325</v>
      </c>
      <c r="I59" s="3">
        <v>0</v>
      </c>
      <c r="J59" s="3">
        <v>0</v>
      </c>
      <c r="K59" s="3">
        <v>176.05</v>
      </c>
      <c r="L59" s="3">
        <v>176.05</v>
      </c>
      <c r="O59" s="3">
        <v>1</v>
      </c>
      <c r="P59" s="3" t="s">
        <v>321</v>
      </c>
      <c r="Q59" s="4">
        <v>0.33333333333333331</v>
      </c>
      <c r="R59" s="4">
        <v>0.75</v>
      </c>
      <c r="S59" s="3" t="s">
        <v>320</v>
      </c>
      <c r="T59" s="3" t="s">
        <v>335</v>
      </c>
      <c r="U59" s="20"/>
      <c r="V59" s="20"/>
      <c r="W59" s="20"/>
      <c r="X59" s="20"/>
      <c r="Y59" s="20" t="s">
        <v>1074</v>
      </c>
      <c r="Z59" s="20"/>
      <c r="AB59" s="3">
        <v>0</v>
      </c>
      <c r="AC59" s="3">
        <v>0</v>
      </c>
      <c r="AD59" s="2">
        <v>0</v>
      </c>
      <c r="AE59" s="1">
        <v>0</v>
      </c>
      <c r="AF59" s="3">
        <v>0</v>
      </c>
      <c r="AG59" s="3">
        <v>0</v>
      </c>
      <c r="AH59" s="3">
        <v>0</v>
      </c>
      <c r="AI59" s="3">
        <v>0</v>
      </c>
    </row>
    <row r="60" spans="1:124">
      <c r="B60" s="3">
        <v>1086</v>
      </c>
      <c r="C60" s="3" t="s">
        <v>276</v>
      </c>
      <c r="D60" s="3" t="s">
        <v>367</v>
      </c>
      <c r="E60" s="6">
        <v>39539</v>
      </c>
      <c r="F60" s="3" t="s">
        <v>315</v>
      </c>
      <c r="G60" s="3" t="s">
        <v>314</v>
      </c>
      <c r="H60" s="3" t="s">
        <v>325</v>
      </c>
      <c r="I60" s="3">
        <v>255.11</v>
      </c>
      <c r="J60" s="3">
        <v>0</v>
      </c>
      <c r="K60" s="3">
        <v>126.27</v>
      </c>
      <c r="L60" s="3">
        <v>126.27</v>
      </c>
      <c r="N60" s="3">
        <v>49.5</v>
      </c>
      <c r="O60" s="3">
        <v>1</v>
      </c>
      <c r="P60" s="3" t="s">
        <v>321</v>
      </c>
      <c r="Q60" s="4">
        <v>0.33333333333333331</v>
      </c>
      <c r="R60" s="4">
        <v>0.75</v>
      </c>
      <c r="S60" s="3" t="s">
        <v>320</v>
      </c>
      <c r="T60" s="3" t="s">
        <v>335</v>
      </c>
      <c r="U60" s="20"/>
      <c r="V60" s="20"/>
      <c r="W60" s="20"/>
      <c r="X60" s="20"/>
      <c r="Y60" s="20" t="s">
        <v>1074</v>
      </c>
      <c r="Z60" s="20"/>
      <c r="AA60" s="3">
        <v>6</v>
      </c>
      <c r="AB60" s="3">
        <v>0</v>
      </c>
      <c r="AC60" s="3">
        <v>0</v>
      </c>
      <c r="AD60" s="2">
        <v>0</v>
      </c>
      <c r="AE60" s="1">
        <v>0</v>
      </c>
      <c r="AF60" s="3">
        <v>0</v>
      </c>
      <c r="AG60" s="3">
        <v>0</v>
      </c>
      <c r="AH60" s="3">
        <v>0</v>
      </c>
      <c r="AI60" s="3">
        <v>0</v>
      </c>
    </row>
    <row r="61" spans="1:124" s="15" customFormat="1">
      <c r="A61" s="3"/>
      <c r="B61" s="3">
        <v>1087</v>
      </c>
      <c r="C61" s="3" t="s">
        <v>277</v>
      </c>
      <c r="D61" s="3" t="s">
        <v>366</v>
      </c>
      <c r="E61" s="6">
        <v>27120</v>
      </c>
      <c r="F61" s="3" t="s">
        <v>315</v>
      </c>
      <c r="G61" s="3" t="s">
        <v>314</v>
      </c>
      <c r="H61" s="3" t="s">
        <v>325</v>
      </c>
      <c r="I61" s="3">
        <v>0</v>
      </c>
      <c r="J61" s="3">
        <v>0</v>
      </c>
      <c r="K61" s="3">
        <v>94</v>
      </c>
      <c r="L61" s="3">
        <v>94</v>
      </c>
      <c r="M61" s="3"/>
      <c r="N61" s="3"/>
      <c r="O61" s="3">
        <v>1</v>
      </c>
      <c r="P61" s="3" t="s">
        <v>321</v>
      </c>
      <c r="Q61" s="4">
        <v>0.33333333333333331</v>
      </c>
      <c r="R61" s="4">
        <v>0.75</v>
      </c>
      <c r="S61" s="3" t="s">
        <v>320</v>
      </c>
      <c r="T61" s="3" t="s">
        <v>319</v>
      </c>
      <c r="U61" s="20"/>
      <c r="V61" s="20"/>
      <c r="W61" s="20"/>
      <c r="X61" s="20"/>
      <c r="Y61" s="20"/>
      <c r="Z61" s="20"/>
      <c r="AA61" s="3"/>
      <c r="AB61" s="3">
        <v>0</v>
      </c>
      <c r="AC61" s="3">
        <v>0</v>
      </c>
      <c r="AD61" s="2">
        <v>0</v>
      </c>
      <c r="AE61" s="1">
        <v>0</v>
      </c>
      <c r="AF61" s="3">
        <v>0</v>
      </c>
      <c r="AG61" s="3">
        <v>0</v>
      </c>
      <c r="AH61" s="3">
        <v>0</v>
      </c>
      <c r="AI61" s="3">
        <v>0</v>
      </c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</row>
    <row r="62" spans="1:124" s="15" customFormat="1">
      <c r="A62" s="3"/>
      <c r="B62" s="3">
        <v>1088</v>
      </c>
      <c r="C62" s="3" t="s">
        <v>278</v>
      </c>
      <c r="D62" s="3" t="s">
        <v>365</v>
      </c>
      <c r="E62" s="6">
        <v>36982</v>
      </c>
      <c r="F62" s="3" t="s">
        <v>315</v>
      </c>
      <c r="G62" s="3" t="s">
        <v>314</v>
      </c>
      <c r="H62" s="3" t="s">
        <v>325</v>
      </c>
      <c r="I62" s="3">
        <v>0</v>
      </c>
      <c r="J62" s="3">
        <v>0</v>
      </c>
      <c r="K62" s="3">
        <v>74.09</v>
      </c>
      <c r="L62" s="3">
        <v>74.09</v>
      </c>
      <c r="M62" s="3"/>
      <c r="N62" s="3"/>
      <c r="O62" s="3">
        <v>1</v>
      </c>
      <c r="P62" s="3" t="s">
        <v>321</v>
      </c>
      <c r="Q62" s="4">
        <v>0.33333333333333331</v>
      </c>
      <c r="R62" s="4">
        <v>0.75</v>
      </c>
      <c r="S62" s="3" t="s">
        <v>320</v>
      </c>
      <c r="T62" s="3" t="s">
        <v>364</v>
      </c>
      <c r="U62" s="20" t="s">
        <v>1074</v>
      </c>
      <c r="V62" s="20"/>
      <c r="W62" s="20"/>
      <c r="X62" s="20" t="s">
        <v>1074</v>
      </c>
      <c r="Y62" s="20" t="s">
        <v>1074</v>
      </c>
      <c r="Z62" s="20"/>
      <c r="AA62" s="3">
        <v>8</v>
      </c>
      <c r="AB62" s="3">
        <v>0</v>
      </c>
      <c r="AC62" s="3">
        <v>0</v>
      </c>
      <c r="AD62" s="2">
        <v>0</v>
      </c>
      <c r="AE62" s="1">
        <v>0</v>
      </c>
      <c r="AF62" s="3">
        <v>0</v>
      </c>
      <c r="AG62" s="3">
        <v>0</v>
      </c>
      <c r="AH62" s="3">
        <v>0</v>
      </c>
      <c r="AI62" s="3">
        <v>0</v>
      </c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</row>
    <row r="63" spans="1:124" s="15" customFormat="1">
      <c r="A63" s="3"/>
      <c r="B63" s="3">
        <v>1090</v>
      </c>
      <c r="C63" s="3" t="s">
        <v>280</v>
      </c>
      <c r="D63" s="3" t="s">
        <v>353</v>
      </c>
      <c r="E63" s="6">
        <v>33695</v>
      </c>
      <c r="F63" s="3" t="s">
        <v>315</v>
      </c>
      <c r="G63" s="3" t="s">
        <v>314</v>
      </c>
      <c r="H63" s="3" t="s">
        <v>325</v>
      </c>
      <c r="I63" s="3">
        <v>0</v>
      </c>
      <c r="J63" s="3">
        <v>0</v>
      </c>
      <c r="K63" s="3">
        <v>42</v>
      </c>
      <c r="L63" s="3">
        <v>42</v>
      </c>
      <c r="M63" s="3"/>
      <c r="N63" s="3"/>
      <c r="O63" s="3">
        <v>1</v>
      </c>
      <c r="P63" s="3" t="s">
        <v>321</v>
      </c>
      <c r="Q63" s="4">
        <v>0.33333333333333331</v>
      </c>
      <c r="R63" s="4">
        <v>0.75</v>
      </c>
      <c r="S63" s="3" t="s">
        <v>320</v>
      </c>
      <c r="T63" s="3" t="s">
        <v>349</v>
      </c>
      <c r="U63" s="20"/>
      <c r="V63" s="20"/>
      <c r="W63" s="20"/>
      <c r="X63" s="20"/>
      <c r="Y63" s="20" t="s">
        <v>1074</v>
      </c>
      <c r="Z63" s="20"/>
      <c r="AA63" s="3"/>
      <c r="AB63" s="3">
        <v>0</v>
      </c>
      <c r="AC63" s="3">
        <v>0</v>
      </c>
      <c r="AD63" s="2">
        <v>0</v>
      </c>
      <c r="AE63" s="1">
        <v>0</v>
      </c>
      <c r="AF63" s="3">
        <v>180</v>
      </c>
      <c r="AG63" s="3">
        <v>0</v>
      </c>
      <c r="AH63" s="3">
        <v>0</v>
      </c>
      <c r="AI63" s="3">
        <v>0</v>
      </c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</row>
    <row r="64" spans="1:124">
      <c r="B64" s="3">
        <v>1091</v>
      </c>
      <c r="C64" s="3" t="s">
        <v>281</v>
      </c>
      <c r="D64" s="3" t="s">
        <v>348</v>
      </c>
      <c r="E64" s="6">
        <v>37712</v>
      </c>
      <c r="F64" s="3" t="s">
        <v>315</v>
      </c>
      <c r="G64" s="3" t="s">
        <v>314</v>
      </c>
      <c r="H64" s="3" t="s">
        <v>325</v>
      </c>
      <c r="I64" s="3">
        <v>144</v>
      </c>
      <c r="J64" s="3">
        <v>0</v>
      </c>
      <c r="K64" s="3">
        <v>144</v>
      </c>
      <c r="L64" s="3">
        <v>144</v>
      </c>
      <c r="O64" s="3">
        <v>1</v>
      </c>
      <c r="P64" s="3" t="s">
        <v>321</v>
      </c>
      <c r="Q64" s="4">
        <v>0.33333333333333331</v>
      </c>
      <c r="R64" s="4">
        <v>0.75</v>
      </c>
      <c r="S64" s="3" t="s">
        <v>320</v>
      </c>
      <c r="T64" s="3" t="s">
        <v>346</v>
      </c>
      <c r="U64" s="20"/>
      <c r="V64" s="20"/>
      <c r="W64" s="20"/>
      <c r="X64" s="20"/>
      <c r="Y64" s="20"/>
      <c r="Z64" s="20"/>
      <c r="AB64" s="3">
        <v>0</v>
      </c>
      <c r="AC64" s="3">
        <v>0</v>
      </c>
      <c r="AD64" s="2">
        <v>0</v>
      </c>
      <c r="AE64" s="1">
        <v>0</v>
      </c>
      <c r="AF64" s="3">
        <v>0</v>
      </c>
      <c r="AG64" s="3">
        <v>0</v>
      </c>
      <c r="AH64" s="3">
        <v>0</v>
      </c>
      <c r="AI64" s="3">
        <v>0</v>
      </c>
    </row>
    <row r="65" spans="1:124">
      <c r="B65" s="3">
        <v>1092</v>
      </c>
      <c r="C65" s="3" t="s">
        <v>282</v>
      </c>
      <c r="D65" s="3" t="s">
        <v>345</v>
      </c>
      <c r="E65" s="6">
        <v>38443</v>
      </c>
      <c r="F65" s="3" t="s">
        <v>315</v>
      </c>
      <c r="G65" s="3" t="s">
        <v>314</v>
      </c>
      <c r="H65" s="3" t="s">
        <v>325</v>
      </c>
      <c r="I65" s="3">
        <v>0</v>
      </c>
      <c r="J65" s="3">
        <v>0</v>
      </c>
      <c r="K65" s="3">
        <v>154.47</v>
      </c>
      <c r="L65" s="3">
        <v>154.47</v>
      </c>
      <c r="O65" s="3">
        <v>1</v>
      </c>
      <c r="P65" s="3" t="s">
        <v>321</v>
      </c>
      <c r="Q65" s="4">
        <v>0.33333333333333331</v>
      </c>
      <c r="R65" s="4">
        <v>0.75</v>
      </c>
      <c r="S65" s="3" t="s">
        <v>320</v>
      </c>
      <c r="T65" s="3" t="s">
        <v>343</v>
      </c>
      <c r="U65" s="20"/>
      <c r="V65" s="20"/>
      <c r="W65" s="20"/>
      <c r="X65" s="20"/>
      <c r="Y65" s="20" t="s">
        <v>1074</v>
      </c>
      <c r="Z65" s="20"/>
      <c r="AA65" s="3">
        <v>34</v>
      </c>
      <c r="AB65" s="3">
        <v>0</v>
      </c>
      <c r="AC65" s="3">
        <v>0</v>
      </c>
      <c r="AD65" s="2">
        <v>0</v>
      </c>
      <c r="AE65" s="1">
        <v>0</v>
      </c>
      <c r="AF65" s="3">
        <v>0</v>
      </c>
      <c r="AG65" s="3">
        <v>0</v>
      </c>
      <c r="AH65" s="3">
        <v>0</v>
      </c>
      <c r="AI65" s="3">
        <v>0</v>
      </c>
    </row>
    <row r="66" spans="1:124">
      <c r="B66" s="3">
        <v>1093</v>
      </c>
      <c r="C66" s="3" t="s">
        <v>283</v>
      </c>
      <c r="D66" s="3" t="s">
        <v>342</v>
      </c>
      <c r="E66" s="6">
        <v>39173</v>
      </c>
      <c r="F66" s="3" t="s">
        <v>315</v>
      </c>
      <c r="G66" s="3" t="s">
        <v>314</v>
      </c>
      <c r="H66" s="3" t="s">
        <v>325</v>
      </c>
      <c r="I66" s="3">
        <v>2221</v>
      </c>
      <c r="J66" s="3">
        <v>0</v>
      </c>
      <c r="K66" s="3">
        <v>120.49</v>
      </c>
      <c r="L66" s="3">
        <v>120.49</v>
      </c>
      <c r="N66" s="3">
        <v>5.43</v>
      </c>
      <c r="O66" s="3">
        <v>1</v>
      </c>
      <c r="P66" s="3" t="s">
        <v>321</v>
      </c>
      <c r="Q66" s="4">
        <v>0.33333333333333331</v>
      </c>
      <c r="R66" s="4">
        <v>0.75</v>
      </c>
      <c r="S66" s="3" t="s">
        <v>320</v>
      </c>
      <c r="T66" s="3" t="s">
        <v>340</v>
      </c>
      <c r="U66" s="20" t="s">
        <v>1074</v>
      </c>
      <c r="V66" s="20"/>
      <c r="W66" s="20"/>
      <c r="X66" s="20"/>
      <c r="Y66" s="20" t="s">
        <v>1074</v>
      </c>
      <c r="Z66" s="20"/>
      <c r="AA66" s="3">
        <v>20</v>
      </c>
      <c r="AB66" s="3">
        <v>0</v>
      </c>
      <c r="AC66" s="3">
        <v>0</v>
      </c>
      <c r="AD66" s="2">
        <v>0</v>
      </c>
      <c r="AE66" s="1">
        <v>0</v>
      </c>
      <c r="AF66" s="3">
        <v>0</v>
      </c>
      <c r="AG66" s="3">
        <v>0</v>
      </c>
      <c r="AH66" s="3">
        <v>0</v>
      </c>
      <c r="AI66" s="3">
        <v>0</v>
      </c>
    </row>
    <row r="67" spans="1:124">
      <c r="B67" s="3">
        <v>1094</v>
      </c>
      <c r="C67" s="3" t="s">
        <v>284</v>
      </c>
      <c r="D67" s="3" t="s">
        <v>339</v>
      </c>
      <c r="E67" s="6" t="s">
        <v>1064</v>
      </c>
      <c r="F67" s="3" t="s">
        <v>315</v>
      </c>
      <c r="G67" s="3" t="s">
        <v>314</v>
      </c>
      <c r="H67" s="3" t="s">
        <v>325</v>
      </c>
      <c r="I67" s="3">
        <v>0</v>
      </c>
      <c r="J67" s="3">
        <v>0</v>
      </c>
      <c r="K67" s="3">
        <v>0</v>
      </c>
      <c r="L67" s="3">
        <v>0</v>
      </c>
      <c r="O67" s="3">
        <v>1</v>
      </c>
      <c r="P67" s="3" t="s">
        <v>321</v>
      </c>
      <c r="Q67" s="4">
        <v>0.33333333333333331</v>
      </c>
      <c r="R67" s="4">
        <v>0.75</v>
      </c>
      <c r="S67" s="3" t="s">
        <v>320</v>
      </c>
      <c r="T67" s="3" t="s">
        <v>319</v>
      </c>
      <c r="U67" s="20"/>
      <c r="V67" s="20"/>
      <c r="W67" s="20"/>
      <c r="X67" s="20"/>
      <c r="Y67" s="20"/>
      <c r="Z67" s="20"/>
      <c r="AB67" s="3">
        <v>0</v>
      </c>
      <c r="AC67" s="3">
        <v>0</v>
      </c>
      <c r="AD67" s="2">
        <v>0</v>
      </c>
      <c r="AE67" s="1">
        <v>0</v>
      </c>
      <c r="AF67" s="3">
        <v>0</v>
      </c>
      <c r="AG67" s="3">
        <v>0</v>
      </c>
      <c r="AH67" s="3">
        <v>0</v>
      </c>
      <c r="AI67" s="3">
        <v>0</v>
      </c>
    </row>
    <row r="68" spans="1:124">
      <c r="B68" s="3">
        <v>1095</v>
      </c>
      <c r="C68" s="3" t="s">
        <v>285</v>
      </c>
      <c r="D68" s="3" t="s">
        <v>336</v>
      </c>
      <c r="E68" s="6">
        <v>42461</v>
      </c>
      <c r="F68" s="3" t="s">
        <v>315</v>
      </c>
      <c r="G68" s="3" t="s">
        <v>314</v>
      </c>
      <c r="H68" s="3" t="s">
        <v>325</v>
      </c>
      <c r="I68" s="3">
        <v>0</v>
      </c>
      <c r="J68" s="3">
        <v>0</v>
      </c>
      <c r="K68" s="3">
        <v>79.11</v>
      </c>
      <c r="L68" s="3">
        <v>79.11</v>
      </c>
      <c r="O68" s="3">
        <v>1</v>
      </c>
      <c r="P68" s="3" t="s">
        <v>321</v>
      </c>
      <c r="Q68" s="4">
        <v>0.33333333333333331</v>
      </c>
      <c r="R68" s="4">
        <v>0.75</v>
      </c>
      <c r="S68" s="3" t="s">
        <v>320</v>
      </c>
      <c r="T68" s="3" t="s">
        <v>335</v>
      </c>
      <c r="U68" s="20"/>
      <c r="V68" s="20"/>
      <c r="W68" s="20"/>
      <c r="X68" s="20"/>
      <c r="Y68" s="20" t="s">
        <v>1074</v>
      </c>
      <c r="Z68" s="20"/>
      <c r="AB68" s="3">
        <v>0</v>
      </c>
      <c r="AC68" s="3">
        <v>0</v>
      </c>
      <c r="AD68" s="2">
        <v>0</v>
      </c>
      <c r="AE68" s="1">
        <v>0</v>
      </c>
      <c r="AF68" s="3">
        <v>0</v>
      </c>
      <c r="AG68" s="3">
        <v>0</v>
      </c>
      <c r="AH68" s="3">
        <v>0</v>
      </c>
      <c r="AI68" s="3">
        <v>0</v>
      </c>
    </row>
    <row r="69" spans="1:124">
      <c r="B69" s="3">
        <v>1096</v>
      </c>
      <c r="C69" s="3" t="s">
        <v>286</v>
      </c>
      <c r="D69" s="3" t="s">
        <v>333</v>
      </c>
      <c r="E69" s="6" t="s">
        <v>1062</v>
      </c>
      <c r="F69" s="3" t="s">
        <v>315</v>
      </c>
      <c r="G69" s="3" t="s">
        <v>314</v>
      </c>
      <c r="H69" s="3" t="s">
        <v>325</v>
      </c>
      <c r="I69" s="3">
        <v>0</v>
      </c>
      <c r="J69" s="3">
        <v>0</v>
      </c>
      <c r="K69" s="3">
        <v>0</v>
      </c>
      <c r="L69" s="3">
        <v>0</v>
      </c>
      <c r="O69" s="3">
        <v>1</v>
      </c>
      <c r="P69" s="3" t="s">
        <v>321</v>
      </c>
      <c r="Q69" s="4">
        <v>0.33333333333333331</v>
      </c>
      <c r="R69" s="4">
        <v>0.75</v>
      </c>
      <c r="S69" s="3" t="s">
        <v>320</v>
      </c>
      <c r="T69" s="3" t="s">
        <v>331</v>
      </c>
      <c r="U69" s="20"/>
      <c r="V69" s="20"/>
      <c r="W69" s="20"/>
      <c r="X69" s="20"/>
      <c r="Y69" s="20"/>
      <c r="Z69" s="20"/>
      <c r="AB69" s="3">
        <v>0</v>
      </c>
      <c r="AC69" s="3">
        <v>0</v>
      </c>
      <c r="AD69" s="2">
        <v>0</v>
      </c>
      <c r="AE69" s="1">
        <v>0</v>
      </c>
      <c r="AF69" s="3">
        <v>0</v>
      </c>
      <c r="AG69" s="3">
        <v>0</v>
      </c>
      <c r="AH69" s="3">
        <v>0</v>
      </c>
      <c r="AI69" s="3">
        <v>0</v>
      </c>
    </row>
    <row r="70" spans="1:124">
      <c r="B70" s="3">
        <v>1097</v>
      </c>
      <c r="C70" s="3" t="s">
        <v>287</v>
      </c>
      <c r="D70" s="3" t="s">
        <v>329</v>
      </c>
      <c r="E70" s="6">
        <v>30042</v>
      </c>
      <c r="F70" s="3" t="s">
        <v>315</v>
      </c>
      <c r="G70" s="3" t="s">
        <v>314</v>
      </c>
      <c r="H70" s="3" t="s">
        <v>325</v>
      </c>
      <c r="I70" s="3">
        <v>449</v>
      </c>
      <c r="J70" s="3">
        <v>0</v>
      </c>
      <c r="K70" s="3">
        <v>182.73</v>
      </c>
      <c r="L70" s="3">
        <v>182.73</v>
      </c>
      <c r="N70" s="3">
        <v>27.14</v>
      </c>
      <c r="O70" s="3">
        <v>1</v>
      </c>
      <c r="P70" s="3" t="s">
        <v>321</v>
      </c>
      <c r="Q70" s="4">
        <v>0.33333333333333331</v>
      </c>
      <c r="R70" s="4">
        <v>0.75</v>
      </c>
      <c r="S70" s="3" t="s">
        <v>320</v>
      </c>
      <c r="T70" s="3" t="s">
        <v>328</v>
      </c>
      <c r="U70" s="20"/>
      <c r="V70" s="20"/>
      <c r="W70" s="20"/>
      <c r="X70" s="20"/>
      <c r="Y70" s="20"/>
      <c r="Z70" s="20"/>
      <c r="AB70" s="3">
        <v>0</v>
      </c>
      <c r="AC70" s="3">
        <v>0</v>
      </c>
      <c r="AD70" s="2">
        <v>0</v>
      </c>
      <c r="AE70" s="1">
        <v>0</v>
      </c>
      <c r="AF70" s="3">
        <v>0</v>
      </c>
      <c r="AG70" s="3">
        <v>0</v>
      </c>
      <c r="AH70" s="3">
        <v>0</v>
      </c>
      <c r="AI70" s="3">
        <v>0</v>
      </c>
    </row>
    <row r="71" spans="1:124">
      <c r="B71" s="3">
        <v>1098</v>
      </c>
      <c r="C71" s="3" t="s">
        <v>288</v>
      </c>
      <c r="D71" s="3" t="s">
        <v>326</v>
      </c>
      <c r="E71" s="6">
        <v>29312</v>
      </c>
      <c r="F71" s="3" t="s">
        <v>315</v>
      </c>
      <c r="G71" s="3" t="s">
        <v>314</v>
      </c>
      <c r="H71" s="3" t="s">
        <v>325</v>
      </c>
      <c r="I71" s="3">
        <v>0</v>
      </c>
      <c r="J71" s="3">
        <v>0</v>
      </c>
      <c r="K71" s="3">
        <v>64</v>
      </c>
      <c r="L71" s="3">
        <v>64</v>
      </c>
      <c r="O71" s="3">
        <v>1</v>
      </c>
      <c r="P71" s="3" t="s">
        <v>321</v>
      </c>
      <c r="Q71" s="4">
        <v>0.33333333333333331</v>
      </c>
      <c r="R71" s="4">
        <v>0.75</v>
      </c>
      <c r="S71" s="3" t="s">
        <v>320</v>
      </c>
      <c r="T71" s="3" t="s">
        <v>319</v>
      </c>
      <c r="U71" s="20"/>
      <c r="V71" s="20"/>
      <c r="W71" s="20"/>
      <c r="X71" s="20"/>
      <c r="Y71" s="20"/>
      <c r="Z71" s="20"/>
      <c r="AB71" s="3">
        <v>0</v>
      </c>
      <c r="AC71" s="3">
        <v>0</v>
      </c>
      <c r="AD71" s="2">
        <v>0</v>
      </c>
      <c r="AE71" s="1">
        <v>0</v>
      </c>
      <c r="AF71" s="3">
        <v>0</v>
      </c>
      <c r="AG71" s="3">
        <v>0</v>
      </c>
      <c r="AH71" s="3">
        <v>0</v>
      </c>
      <c r="AI71" s="3">
        <v>0</v>
      </c>
    </row>
    <row r="72" spans="1:124">
      <c r="B72" s="3">
        <v>1099</v>
      </c>
      <c r="C72" s="3" t="s">
        <v>289</v>
      </c>
      <c r="D72" s="3" t="s">
        <v>316</v>
      </c>
      <c r="E72" s="6">
        <v>40987</v>
      </c>
      <c r="F72" s="3" t="s">
        <v>315</v>
      </c>
      <c r="G72" s="3" t="s">
        <v>314</v>
      </c>
      <c r="H72" s="3" t="s">
        <v>309</v>
      </c>
      <c r="I72" s="3">
        <v>7.02</v>
      </c>
      <c r="J72" s="3">
        <v>0</v>
      </c>
      <c r="K72" s="3">
        <v>75.569999999999993</v>
      </c>
      <c r="L72" s="3">
        <v>75.569999999999993</v>
      </c>
      <c r="N72" s="3">
        <v>1076.5</v>
      </c>
      <c r="O72" s="3">
        <v>1</v>
      </c>
      <c r="P72" s="3" t="s">
        <v>304</v>
      </c>
      <c r="Q72" s="4">
        <v>0.35416666666666669</v>
      </c>
      <c r="R72" s="4">
        <v>0.91666666666666663</v>
      </c>
      <c r="S72" s="3" t="s">
        <v>303</v>
      </c>
      <c r="U72" s="20" t="s">
        <v>1074</v>
      </c>
      <c r="V72" s="20"/>
      <c r="W72" s="20"/>
      <c r="X72" s="20" t="s">
        <v>1074</v>
      </c>
      <c r="Y72" s="20" t="s">
        <v>1074</v>
      </c>
      <c r="Z72" s="20"/>
      <c r="AA72" s="3">
        <v>92</v>
      </c>
      <c r="AB72" s="3">
        <v>189</v>
      </c>
      <c r="AC72" s="3">
        <v>8</v>
      </c>
      <c r="AD72" s="2">
        <v>203</v>
      </c>
      <c r="AE72" s="1">
        <v>0</v>
      </c>
      <c r="AF72" s="3">
        <v>231</v>
      </c>
      <c r="AG72" s="3">
        <v>7</v>
      </c>
      <c r="AH72" s="3">
        <v>175</v>
      </c>
      <c r="AI72" s="3">
        <v>0</v>
      </c>
    </row>
    <row r="73" spans="1:124">
      <c r="B73" s="3">
        <v>1101</v>
      </c>
      <c r="C73" s="3" t="s">
        <v>12</v>
      </c>
      <c r="D73" s="3" t="s">
        <v>387</v>
      </c>
      <c r="E73" s="6">
        <v>38808</v>
      </c>
      <c r="F73" s="3" t="s">
        <v>426</v>
      </c>
      <c r="G73" s="3" t="s">
        <v>548</v>
      </c>
      <c r="H73" s="3" t="s">
        <v>309</v>
      </c>
      <c r="I73" s="3">
        <v>5409</v>
      </c>
      <c r="J73" s="3">
        <v>0</v>
      </c>
      <c r="K73" s="3">
        <v>201.6</v>
      </c>
      <c r="L73" s="3">
        <v>201.6</v>
      </c>
      <c r="N73" s="3">
        <v>3.73</v>
      </c>
      <c r="O73" s="3">
        <v>1</v>
      </c>
      <c r="P73" s="3" t="s">
        <v>971</v>
      </c>
      <c r="Q73" s="4">
        <v>0.375</v>
      </c>
      <c r="R73" s="4">
        <v>0.70833333333333337</v>
      </c>
      <c r="S73" s="3" t="s">
        <v>303</v>
      </c>
      <c r="U73" s="21" t="s">
        <v>1074</v>
      </c>
      <c r="V73" s="21"/>
      <c r="W73" s="20"/>
      <c r="X73" s="21"/>
      <c r="Y73" s="21"/>
      <c r="Z73" s="20"/>
      <c r="AA73" s="3">
        <v>15</v>
      </c>
      <c r="AB73" s="3">
        <v>0</v>
      </c>
      <c r="AC73" s="3">
        <v>0</v>
      </c>
      <c r="AD73" s="2">
        <v>0</v>
      </c>
      <c r="AE73" s="1">
        <v>0</v>
      </c>
      <c r="AF73" s="3">
        <v>0</v>
      </c>
      <c r="AG73" s="3">
        <v>0</v>
      </c>
      <c r="AH73" s="3">
        <v>5</v>
      </c>
      <c r="AI73" s="3">
        <v>0</v>
      </c>
    </row>
    <row r="74" spans="1:124">
      <c r="B74" s="3">
        <v>1102</v>
      </c>
      <c r="C74" s="3" t="s">
        <v>13</v>
      </c>
      <c r="D74" s="3" t="s">
        <v>316</v>
      </c>
      <c r="E74" s="6">
        <v>40987</v>
      </c>
      <c r="F74" s="3" t="s">
        <v>412</v>
      </c>
      <c r="G74" s="3" t="s">
        <v>640</v>
      </c>
      <c r="H74" s="3" t="s">
        <v>963</v>
      </c>
      <c r="I74" s="3">
        <v>128.72999999999999</v>
      </c>
      <c r="J74" s="3">
        <v>0</v>
      </c>
      <c r="K74" s="3">
        <v>1384.85</v>
      </c>
      <c r="L74" s="3">
        <v>1384.85</v>
      </c>
      <c r="N74" s="3">
        <v>1075.78</v>
      </c>
      <c r="O74" s="3">
        <v>1</v>
      </c>
      <c r="P74" s="3" t="s">
        <v>970</v>
      </c>
      <c r="Q74" s="4">
        <v>0.375</v>
      </c>
      <c r="R74" s="4">
        <v>0.91666666666666663</v>
      </c>
      <c r="S74" s="3" t="s">
        <v>407</v>
      </c>
      <c r="U74" s="20" t="s">
        <v>1074</v>
      </c>
      <c r="V74" s="20"/>
      <c r="W74" s="20"/>
      <c r="X74" s="20" t="s">
        <v>1074</v>
      </c>
      <c r="Y74" s="20" t="s">
        <v>1074</v>
      </c>
      <c r="Z74" s="20"/>
      <c r="AA74" s="3">
        <v>96</v>
      </c>
      <c r="AB74" s="3">
        <v>0</v>
      </c>
      <c r="AC74" s="3">
        <v>2840</v>
      </c>
      <c r="AD74" s="2">
        <v>0</v>
      </c>
      <c r="AE74" s="1">
        <v>408</v>
      </c>
      <c r="AF74" s="3">
        <v>2950</v>
      </c>
      <c r="AG74" s="3">
        <v>115</v>
      </c>
      <c r="AH74" s="3">
        <v>1619</v>
      </c>
      <c r="AI74" s="3">
        <v>0</v>
      </c>
    </row>
    <row r="75" spans="1:124">
      <c r="B75" s="3">
        <v>1104</v>
      </c>
      <c r="C75" s="3" t="s">
        <v>14</v>
      </c>
      <c r="D75" s="3" t="s">
        <v>969</v>
      </c>
      <c r="E75" s="6">
        <v>30407</v>
      </c>
      <c r="F75" s="3" t="s">
        <v>412</v>
      </c>
      <c r="G75" s="3" t="s">
        <v>968</v>
      </c>
      <c r="H75" s="3" t="s">
        <v>963</v>
      </c>
      <c r="I75" s="3">
        <v>10642.31</v>
      </c>
      <c r="J75" s="3">
        <v>0</v>
      </c>
      <c r="K75" s="3">
        <v>2747</v>
      </c>
      <c r="L75" s="3">
        <v>2747</v>
      </c>
      <c r="N75" s="3">
        <v>25.81</v>
      </c>
      <c r="O75" s="3">
        <v>4</v>
      </c>
      <c r="P75" s="3" t="s">
        <v>966</v>
      </c>
      <c r="Q75" s="4">
        <v>0.35416666666666669</v>
      </c>
      <c r="R75" s="4">
        <v>0.71875</v>
      </c>
      <c r="S75" s="3" t="s">
        <v>303</v>
      </c>
      <c r="U75" s="20"/>
      <c r="V75" s="20"/>
      <c r="W75" s="20"/>
      <c r="X75" s="20"/>
      <c r="Y75" s="20"/>
      <c r="Z75" s="20"/>
      <c r="AA75" s="3">
        <v>110</v>
      </c>
      <c r="AB75" s="3">
        <v>1284</v>
      </c>
      <c r="AC75" s="3">
        <v>152</v>
      </c>
      <c r="AD75" s="2">
        <v>114</v>
      </c>
      <c r="AE75" s="1">
        <v>0</v>
      </c>
      <c r="AF75" s="3">
        <v>1225</v>
      </c>
      <c r="AG75" s="3">
        <v>104</v>
      </c>
      <c r="AH75" s="3">
        <v>106</v>
      </c>
      <c r="AI75" s="3">
        <v>0</v>
      </c>
    </row>
    <row r="76" spans="1:124">
      <c r="B76" s="3">
        <v>1106</v>
      </c>
      <c r="C76" s="3" t="s">
        <v>16</v>
      </c>
      <c r="D76" s="3" t="s">
        <v>961</v>
      </c>
      <c r="E76" s="6">
        <v>30958</v>
      </c>
      <c r="F76" s="3" t="s">
        <v>960</v>
      </c>
      <c r="G76" s="3" t="s">
        <v>16</v>
      </c>
      <c r="H76" s="3" t="s">
        <v>959</v>
      </c>
      <c r="I76" s="3">
        <v>1825.5</v>
      </c>
      <c r="J76" s="3">
        <v>0</v>
      </c>
      <c r="K76" s="3">
        <v>1678.58</v>
      </c>
      <c r="L76" s="3">
        <v>1678.58</v>
      </c>
      <c r="N76" s="3">
        <v>91.95</v>
      </c>
      <c r="O76" s="3">
        <v>1</v>
      </c>
      <c r="P76" s="3" t="s">
        <v>957</v>
      </c>
      <c r="Q76" s="4">
        <v>0.375</v>
      </c>
      <c r="R76" s="4">
        <v>0.79166666666666663</v>
      </c>
      <c r="S76" s="3" t="s">
        <v>589</v>
      </c>
      <c r="U76" s="20" t="s">
        <v>1074</v>
      </c>
      <c r="V76" s="20"/>
      <c r="W76" s="20"/>
      <c r="X76" s="20" t="s">
        <v>1074</v>
      </c>
      <c r="Y76" s="20" t="s">
        <v>1074</v>
      </c>
      <c r="Z76" s="20"/>
      <c r="AA76" s="3">
        <v>53</v>
      </c>
      <c r="AB76" s="3">
        <v>2207</v>
      </c>
      <c r="AC76" s="3">
        <v>393</v>
      </c>
      <c r="AD76" s="2">
        <v>3176</v>
      </c>
      <c r="AE76" s="1">
        <v>0</v>
      </c>
      <c r="AF76" s="3">
        <v>2460</v>
      </c>
      <c r="AG76" s="3">
        <v>371</v>
      </c>
      <c r="AH76" s="3">
        <v>3543</v>
      </c>
      <c r="AI76" s="3">
        <v>0</v>
      </c>
    </row>
    <row r="77" spans="1:124">
      <c r="B77" s="3">
        <v>1109</v>
      </c>
      <c r="C77" s="3" t="s">
        <v>18</v>
      </c>
      <c r="D77" s="3" t="s">
        <v>956</v>
      </c>
      <c r="E77" s="6">
        <v>30407</v>
      </c>
      <c r="F77" s="3" t="s">
        <v>535</v>
      </c>
      <c r="G77" s="3" t="s">
        <v>539</v>
      </c>
      <c r="H77" s="3" t="s">
        <v>537</v>
      </c>
      <c r="I77" s="3">
        <v>6027.49</v>
      </c>
      <c r="J77" s="3">
        <v>0</v>
      </c>
      <c r="K77" s="3">
        <v>1278</v>
      </c>
      <c r="L77" s="3">
        <v>1278</v>
      </c>
      <c r="N77" s="3">
        <v>21.2</v>
      </c>
      <c r="O77" s="3">
        <v>1</v>
      </c>
      <c r="Q77" s="4">
        <v>0.375</v>
      </c>
      <c r="R77" s="4">
        <v>0.91666666666666663</v>
      </c>
      <c r="S77" s="3" t="s">
        <v>320</v>
      </c>
      <c r="T77" s="3" t="s">
        <v>610</v>
      </c>
      <c r="U77" s="20"/>
      <c r="V77" s="20"/>
      <c r="W77" s="20"/>
      <c r="X77" s="20"/>
      <c r="Y77" s="20"/>
      <c r="Z77" s="20"/>
      <c r="AB77" s="3">
        <v>0</v>
      </c>
      <c r="AC77" s="3">
        <v>0</v>
      </c>
      <c r="AD77" s="2">
        <v>0</v>
      </c>
      <c r="AE77" s="1">
        <v>0</v>
      </c>
      <c r="AF77" s="3">
        <v>0</v>
      </c>
      <c r="AG77" s="3">
        <v>0</v>
      </c>
      <c r="AH77" s="3">
        <v>0</v>
      </c>
      <c r="AI77" s="3">
        <v>0</v>
      </c>
    </row>
    <row r="78" spans="1:124">
      <c r="B78" s="3">
        <v>1110</v>
      </c>
      <c r="C78" s="3" t="s">
        <v>20</v>
      </c>
      <c r="D78" s="3" t="s">
        <v>940</v>
      </c>
      <c r="E78" s="6">
        <v>32599</v>
      </c>
      <c r="F78" s="3" t="s">
        <v>535</v>
      </c>
      <c r="G78" s="3" t="s">
        <v>539</v>
      </c>
      <c r="H78" s="3" t="s">
        <v>537</v>
      </c>
      <c r="I78" s="3">
        <v>1737.31</v>
      </c>
      <c r="J78" s="3">
        <v>0</v>
      </c>
      <c r="K78" s="3">
        <v>2594.67</v>
      </c>
      <c r="L78" s="3">
        <v>2594.67</v>
      </c>
      <c r="N78" s="3">
        <v>149.35</v>
      </c>
      <c r="O78" s="3">
        <v>2</v>
      </c>
      <c r="P78" s="3" t="s">
        <v>954</v>
      </c>
      <c r="Q78" s="4">
        <v>0.375</v>
      </c>
      <c r="R78" s="4">
        <v>0.91666666666666663</v>
      </c>
      <c r="S78" s="3" t="s">
        <v>320</v>
      </c>
      <c r="T78" s="3" t="s">
        <v>610</v>
      </c>
      <c r="U78" s="20" t="s">
        <v>1074</v>
      </c>
      <c r="V78" s="20"/>
      <c r="W78" s="20"/>
      <c r="X78" s="20"/>
      <c r="Y78" s="20"/>
      <c r="Z78" s="20"/>
      <c r="AB78" s="3">
        <v>0</v>
      </c>
      <c r="AC78" s="3">
        <v>0</v>
      </c>
      <c r="AD78" s="2">
        <v>0</v>
      </c>
      <c r="AE78" s="1">
        <v>0</v>
      </c>
      <c r="AF78" s="3">
        <v>0</v>
      </c>
      <c r="AG78" s="3">
        <v>0</v>
      </c>
      <c r="AH78" s="3">
        <v>0</v>
      </c>
      <c r="AI78" s="3">
        <v>0</v>
      </c>
    </row>
    <row r="79" spans="1:124" s="15" customFormat="1">
      <c r="A79" s="3"/>
      <c r="B79" s="3">
        <v>1111</v>
      </c>
      <c r="C79" s="3" t="s">
        <v>21</v>
      </c>
      <c r="D79" s="3" t="s">
        <v>940</v>
      </c>
      <c r="E79" s="6">
        <v>30407</v>
      </c>
      <c r="F79" s="3" t="s">
        <v>535</v>
      </c>
      <c r="G79" s="3" t="s">
        <v>539</v>
      </c>
      <c r="H79" s="3" t="s">
        <v>537</v>
      </c>
      <c r="I79" s="3">
        <v>51938</v>
      </c>
      <c r="J79" s="3">
        <v>0</v>
      </c>
      <c r="K79" s="3">
        <v>1452</v>
      </c>
      <c r="L79" s="3">
        <v>1452</v>
      </c>
      <c r="M79" s="3"/>
      <c r="N79" s="3">
        <v>2.8</v>
      </c>
      <c r="O79" s="3">
        <v>3</v>
      </c>
      <c r="P79" s="3"/>
      <c r="Q79" s="4">
        <v>0.375</v>
      </c>
      <c r="R79" s="4">
        <v>0.79166666666666663</v>
      </c>
      <c r="S79" s="3" t="s">
        <v>320</v>
      </c>
      <c r="T79" s="3" t="s">
        <v>610</v>
      </c>
      <c r="U79" s="20"/>
      <c r="V79" s="20"/>
      <c r="W79" s="20"/>
      <c r="X79" s="20"/>
      <c r="Y79" s="20"/>
      <c r="Z79" s="20"/>
      <c r="AA79" s="3"/>
      <c r="AB79" s="3">
        <v>0</v>
      </c>
      <c r="AC79" s="3">
        <v>0</v>
      </c>
      <c r="AD79" s="2">
        <v>0</v>
      </c>
      <c r="AE79" s="1">
        <v>0</v>
      </c>
      <c r="AF79" s="3">
        <v>0</v>
      </c>
      <c r="AG79" s="3">
        <v>0</v>
      </c>
      <c r="AH79" s="3">
        <v>0</v>
      </c>
      <c r="AI79" s="3">
        <v>0</v>
      </c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</row>
    <row r="80" spans="1:124">
      <c r="B80" s="3">
        <v>1112</v>
      </c>
      <c r="C80" s="3" t="s">
        <v>22</v>
      </c>
      <c r="D80" s="3" t="s">
        <v>708</v>
      </c>
      <c r="E80" s="6">
        <v>32234</v>
      </c>
      <c r="F80" s="3" t="s">
        <v>535</v>
      </c>
      <c r="G80" s="3" t="s">
        <v>539</v>
      </c>
      <c r="H80" s="3" t="s">
        <v>537</v>
      </c>
      <c r="I80" s="3">
        <v>17358.13</v>
      </c>
      <c r="J80" s="3">
        <v>0</v>
      </c>
      <c r="K80" s="3">
        <v>2594</v>
      </c>
      <c r="L80" s="3">
        <v>2594</v>
      </c>
      <c r="N80" s="3">
        <v>14.94</v>
      </c>
      <c r="O80" s="3">
        <v>2</v>
      </c>
      <c r="P80" s="3" t="s">
        <v>954</v>
      </c>
      <c r="Q80" s="4">
        <v>0.375</v>
      </c>
      <c r="R80" s="4">
        <v>0.91666666666666663</v>
      </c>
      <c r="S80" s="3" t="s">
        <v>320</v>
      </c>
      <c r="T80" s="3" t="s">
        <v>610</v>
      </c>
      <c r="U80" s="20" t="s">
        <v>1074</v>
      </c>
      <c r="V80" s="20"/>
      <c r="W80" s="20"/>
      <c r="X80" s="20"/>
      <c r="Y80" s="20"/>
      <c r="Z80" s="20"/>
      <c r="AB80" s="3">
        <v>0</v>
      </c>
      <c r="AC80" s="3">
        <v>0</v>
      </c>
      <c r="AD80" s="2">
        <v>0</v>
      </c>
      <c r="AE80" s="1">
        <v>0</v>
      </c>
      <c r="AF80" s="3">
        <v>0</v>
      </c>
      <c r="AG80" s="3">
        <v>0</v>
      </c>
      <c r="AH80" s="3">
        <v>0</v>
      </c>
      <c r="AI80" s="3">
        <v>0</v>
      </c>
    </row>
    <row r="81" spans="1:124">
      <c r="B81" s="3">
        <v>1119</v>
      </c>
      <c r="C81" s="3" t="s">
        <v>26</v>
      </c>
      <c r="D81" s="3" t="s">
        <v>777</v>
      </c>
      <c r="E81" s="6">
        <v>42826</v>
      </c>
      <c r="F81" s="3" t="s">
        <v>535</v>
      </c>
      <c r="G81" s="3" t="s">
        <v>539</v>
      </c>
      <c r="H81" s="3" t="s">
        <v>537</v>
      </c>
      <c r="I81" s="3">
        <v>0</v>
      </c>
      <c r="J81" s="3">
        <v>0</v>
      </c>
      <c r="K81" s="3">
        <v>2010.91</v>
      </c>
      <c r="L81" s="3">
        <v>2010.91</v>
      </c>
      <c r="O81" s="3">
        <v>3</v>
      </c>
      <c r="Q81" s="4">
        <v>0.375</v>
      </c>
      <c r="R81" s="4">
        <v>0.91666666666666663</v>
      </c>
      <c r="S81" s="3" t="s">
        <v>320</v>
      </c>
      <c r="T81" s="3" t="s">
        <v>610</v>
      </c>
      <c r="U81" s="20"/>
      <c r="V81" s="20"/>
      <c r="W81" s="20"/>
      <c r="X81" s="20"/>
      <c r="Y81" s="20"/>
      <c r="Z81" s="20"/>
      <c r="AB81" s="3">
        <v>0</v>
      </c>
      <c r="AC81" s="3">
        <v>0</v>
      </c>
      <c r="AD81" s="2">
        <v>0</v>
      </c>
      <c r="AE81" s="1">
        <v>0</v>
      </c>
      <c r="AF81" s="3">
        <v>0</v>
      </c>
      <c r="AG81" s="3">
        <v>0</v>
      </c>
      <c r="AH81" s="3">
        <v>0</v>
      </c>
      <c r="AI81" s="3">
        <v>0</v>
      </c>
    </row>
    <row r="82" spans="1:124" s="15" customFormat="1">
      <c r="A82" s="3"/>
      <c r="B82" s="3">
        <v>1121</v>
      </c>
      <c r="C82" s="3" t="s">
        <v>28</v>
      </c>
      <c r="D82" s="3" t="s">
        <v>949</v>
      </c>
      <c r="E82" s="6" t="s">
        <v>1062</v>
      </c>
      <c r="F82" s="3" t="s">
        <v>535</v>
      </c>
      <c r="G82" s="3" t="s">
        <v>539</v>
      </c>
      <c r="H82" s="3" t="s">
        <v>935</v>
      </c>
      <c r="I82" s="3">
        <v>11014.55</v>
      </c>
      <c r="J82" s="3">
        <v>0</v>
      </c>
      <c r="K82" s="3">
        <v>0</v>
      </c>
      <c r="L82" s="3">
        <v>0</v>
      </c>
      <c r="M82" s="3"/>
      <c r="N82" s="3">
        <v>0</v>
      </c>
      <c r="O82" s="3">
        <v>1</v>
      </c>
      <c r="P82" s="3"/>
      <c r="Q82" s="4">
        <v>0.375</v>
      </c>
      <c r="R82" s="4">
        <v>0.91666666666666663</v>
      </c>
      <c r="S82" s="3" t="s">
        <v>320</v>
      </c>
      <c r="T82" s="3" t="s">
        <v>610</v>
      </c>
      <c r="U82" s="20"/>
      <c r="V82" s="20"/>
      <c r="W82" s="20"/>
      <c r="X82" s="20"/>
      <c r="Y82" s="20"/>
      <c r="Z82" s="20"/>
      <c r="AA82" s="3">
        <v>3</v>
      </c>
      <c r="AB82" s="3">
        <v>0</v>
      </c>
      <c r="AC82" s="3">
        <v>0</v>
      </c>
      <c r="AD82" s="2">
        <v>0</v>
      </c>
      <c r="AE82" s="1">
        <v>0</v>
      </c>
      <c r="AF82" s="3">
        <v>0</v>
      </c>
      <c r="AG82" s="3">
        <v>0</v>
      </c>
      <c r="AH82" s="3">
        <v>0</v>
      </c>
      <c r="AI82" s="3">
        <v>0</v>
      </c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</row>
    <row r="83" spans="1:124">
      <c r="B83" s="3">
        <v>1122</v>
      </c>
      <c r="C83" s="3" t="s">
        <v>29</v>
      </c>
      <c r="D83" s="3" t="s">
        <v>544</v>
      </c>
      <c r="E83" s="6" t="s">
        <v>1062</v>
      </c>
      <c r="F83" s="3" t="s">
        <v>535</v>
      </c>
      <c r="G83" s="3" t="s">
        <v>539</v>
      </c>
      <c r="H83" s="3" t="s">
        <v>935</v>
      </c>
      <c r="I83" s="3">
        <v>0</v>
      </c>
      <c r="J83" s="3">
        <v>0</v>
      </c>
      <c r="K83" s="3">
        <v>0</v>
      </c>
      <c r="L83" s="3">
        <v>0</v>
      </c>
      <c r="O83" s="3">
        <v>1</v>
      </c>
      <c r="Q83" s="4">
        <v>0.375</v>
      </c>
      <c r="R83" s="4">
        <v>0.875</v>
      </c>
      <c r="S83" s="3" t="s">
        <v>320</v>
      </c>
      <c r="T83" s="3" t="s">
        <v>610</v>
      </c>
      <c r="U83" s="20"/>
      <c r="V83" s="20"/>
      <c r="W83" s="20"/>
      <c r="X83" s="20"/>
      <c r="Y83" s="20"/>
      <c r="Z83" s="20"/>
      <c r="AB83" s="3">
        <v>0</v>
      </c>
      <c r="AC83" s="3">
        <v>0</v>
      </c>
      <c r="AD83" s="2">
        <v>0</v>
      </c>
      <c r="AE83" s="1">
        <v>0</v>
      </c>
      <c r="AF83" s="3">
        <v>0</v>
      </c>
      <c r="AG83" s="3">
        <v>0</v>
      </c>
      <c r="AH83" s="3">
        <v>0</v>
      </c>
      <c r="AI83" s="3">
        <v>0</v>
      </c>
    </row>
    <row r="84" spans="1:124">
      <c r="B84" s="3">
        <v>1123</v>
      </c>
      <c r="C84" s="3" t="s">
        <v>30</v>
      </c>
      <c r="D84" s="3" t="s">
        <v>371</v>
      </c>
      <c r="E84" s="6" t="s">
        <v>1065</v>
      </c>
      <c r="F84" s="3" t="s">
        <v>535</v>
      </c>
      <c r="G84" s="3" t="s">
        <v>539</v>
      </c>
      <c r="H84" s="3" t="s">
        <v>935</v>
      </c>
      <c r="I84" s="3">
        <v>0</v>
      </c>
      <c r="J84" s="3">
        <v>0</v>
      </c>
      <c r="K84" s="3">
        <v>0</v>
      </c>
      <c r="L84" s="3">
        <v>0</v>
      </c>
      <c r="O84" s="3">
        <v>1</v>
      </c>
      <c r="Q84" s="4">
        <v>0.33333333333333331</v>
      </c>
      <c r="R84" s="4">
        <v>0.70833333333333337</v>
      </c>
      <c r="S84" s="3" t="s">
        <v>320</v>
      </c>
      <c r="T84" s="3" t="s">
        <v>610</v>
      </c>
      <c r="U84" s="20"/>
      <c r="V84" s="20"/>
      <c r="W84" s="20"/>
      <c r="X84" s="20"/>
      <c r="Y84" s="20"/>
      <c r="Z84" s="20"/>
      <c r="AB84" s="3">
        <v>0</v>
      </c>
      <c r="AC84" s="3">
        <v>0</v>
      </c>
      <c r="AD84" s="2">
        <v>0</v>
      </c>
      <c r="AE84" s="1">
        <v>0</v>
      </c>
      <c r="AF84" s="3">
        <v>0</v>
      </c>
      <c r="AG84" s="3">
        <v>0</v>
      </c>
      <c r="AH84" s="3">
        <v>0</v>
      </c>
      <c r="AI84" s="3">
        <v>0</v>
      </c>
    </row>
    <row r="85" spans="1:124">
      <c r="B85" s="3">
        <v>1124</v>
      </c>
      <c r="C85" s="3" t="s">
        <v>31</v>
      </c>
      <c r="D85" s="3" t="s">
        <v>948</v>
      </c>
      <c r="E85" s="6" t="s">
        <v>1062</v>
      </c>
      <c r="F85" s="3" t="s">
        <v>535</v>
      </c>
      <c r="G85" s="3" t="s">
        <v>539</v>
      </c>
      <c r="H85" s="3" t="s">
        <v>935</v>
      </c>
      <c r="I85" s="3">
        <v>3965.46</v>
      </c>
      <c r="J85" s="3">
        <v>0</v>
      </c>
      <c r="K85" s="3">
        <v>0</v>
      </c>
      <c r="L85" s="3">
        <v>0</v>
      </c>
      <c r="N85" s="3">
        <v>0</v>
      </c>
      <c r="O85" s="3">
        <v>1</v>
      </c>
      <c r="Q85" s="4">
        <v>0.375</v>
      </c>
      <c r="R85" s="4">
        <v>0.79166666666666663</v>
      </c>
      <c r="S85" s="3" t="s">
        <v>320</v>
      </c>
      <c r="T85" s="3" t="s">
        <v>610</v>
      </c>
      <c r="U85" s="20"/>
      <c r="V85" s="20"/>
      <c r="W85" s="20"/>
      <c r="X85" s="20"/>
      <c r="Y85" s="20"/>
      <c r="Z85" s="20"/>
      <c r="AB85" s="3">
        <v>0</v>
      </c>
      <c r="AC85" s="3">
        <v>0</v>
      </c>
      <c r="AD85" s="2">
        <v>0</v>
      </c>
      <c r="AE85" s="1">
        <v>0</v>
      </c>
      <c r="AF85" s="3">
        <v>0</v>
      </c>
      <c r="AG85" s="3">
        <v>0</v>
      </c>
      <c r="AH85" s="3">
        <v>0</v>
      </c>
      <c r="AI85" s="3">
        <v>0</v>
      </c>
    </row>
    <row r="86" spans="1:124">
      <c r="B86" s="3">
        <v>1125</v>
      </c>
      <c r="C86" s="3" t="s">
        <v>32</v>
      </c>
      <c r="D86" s="3" t="s">
        <v>367</v>
      </c>
      <c r="E86" s="6">
        <v>36617</v>
      </c>
      <c r="F86" s="3" t="s">
        <v>535</v>
      </c>
      <c r="G86" s="3" t="s">
        <v>539</v>
      </c>
      <c r="H86" s="3" t="s">
        <v>935</v>
      </c>
      <c r="I86" s="3">
        <v>24853.360000000001</v>
      </c>
      <c r="J86" s="3">
        <v>0</v>
      </c>
      <c r="K86" s="3">
        <v>121</v>
      </c>
      <c r="L86" s="3">
        <v>121</v>
      </c>
      <c r="N86" s="3">
        <v>0.49</v>
      </c>
      <c r="O86" s="3">
        <v>1</v>
      </c>
      <c r="Q86" s="4">
        <v>0.25</v>
      </c>
      <c r="R86" s="4">
        <v>0.875</v>
      </c>
      <c r="S86" s="3" t="s">
        <v>320</v>
      </c>
      <c r="T86" s="3" t="s">
        <v>610</v>
      </c>
      <c r="U86" s="20"/>
      <c r="V86" s="20"/>
      <c r="W86" s="20"/>
      <c r="X86" s="20"/>
      <c r="Y86" s="20"/>
      <c r="Z86" s="20"/>
      <c r="AB86" s="3">
        <v>0</v>
      </c>
      <c r="AC86" s="3">
        <v>0</v>
      </c>
      <c r="AD86" s="2">
        <v>0</v>
      </c>
      <c r="AE86" s="1">
        <v>0</v>
      </c>
      <c r="AF86" s="3">
        <v>0</v>
      </c>
      <c r="AG86" s="3">
        <v>0</v>
      </c>
      <c r="AH86" s="3">
        <v>0</v>
      </c>
      <c r="AI86" s="3">
        <v>0</v>
      </c>
    </row>
    <row r="87" spans="1:124">
      <c r="B87" s="3">
        <v>1126</v>
      </c>
      <c r="C87" s="3" t="s">
        <v>33</v>
      </c>
      <c r="D87" s="3" t="s">
        <v>947</v>
      </c>
      <c r="E87" s="6">
        <v>35886</v>
      </c>
      <c r="F87" s="3" t="s">
        <v>535</v>
      </c>
      <c r="G87" s="3" t="s">
        <v>539</v>
      </c>
      <c r="H87" s="3" t="s">
        <v>935</v>
      </c>
      <c r="I87" s="3">
        <v>92298.82</v>
      </c>
      <c r="J87" s="3">
        <v>0</v>
      </c>
      <c r="K87" s="3">
        <v>398</v>
      </c>
      <c r="L87" s="3">
        <v>398</v>
      </c>
      <c r="N87" s="3">
        <v>0.43</v>
      </c>
      <c r="O87" s="3">
        <v>1</v>
      </c>
      <c r="Q87" s="4">
        <v>0.25</v>
      </c>
      <c r="R87" s="4">
        <v>0.70833333333333337</v>
      </c>
      <c r="S87" s="3" t="s">
        <v>320</v>
      </c>
      <c r="T87" s="3" t="s">
        <v>610</v>
      </c>
      <c r="U87" s="20"/>
      <c r="V87" s="20"/>
      <c r="W87" s="20"/>
      <c r="X87" s="20"/>
      <c r="Y87" s="20"/>
      <c r="Z87" s="20"/>
      <c r="AB87" s="3">
        <v>0</v>
      </c>
      <c r="AC87" s="3">
        <v>0</v>
      </c>
      <c r="AD87" s="2">
        <v>0</v>
      </c>
      <c r="AE87" s="1">
        <v>0</v>
      </c>
      <c r="AF87" s="3">
        <v>0</v>
      </c>
      <c r="AG87" s="3">
        <v>0</v>
      </c>
      <c r="AH87" s="3">
        <v>0</v>
      </c>
      <c r="AI87" s="3">
        <v>0</v>
      </c>
    </row>
    <row r="88" spans="1:124">
      <c r="B88" s="3">
        <v>1127</v>
      </c>
      <c r="C88" s="3" t="s">
        <v>34</v>
      </c>
      <c r="D88" s="3" t="s">
        <v>947</v>
      </c>
      <c r="E88" s="6">
        <v>35521</v>
      </c>
      <c r="F88" s="3" t="s">
        <v>535</v>
      </c>
      <c r="G88" s="3" t="s">
        <v>539</v>
      </c>
      <c r="H88" s="3" t="s">
        <v>935</v>
      </c>
      <c r="I88" s="3">
        <v>92298.82</v>
      </c>
      <c r="J88" s="3">
        <v>0</v>
      </c>
      <c r="K88" s="3">
        <v>171</v>
      </c>
      <c r="L88" s="3">
        <v>171</v>
      </c>
      <c r="N88" s="3">
        <v>0.19</v>
      </c>
      <c r="O88" s="3">
        <v>1</v>
      </c>
      <c r="Q88" s="4">
        <v>0.25</v>
      </c>
      <c r="R88" s="4">
        <v>0.91666666666666663</v>
      </c>
      <c r="S88" s="3" t="s">
        <v>320</v>
      </c>
      <c r="T88" s="3" t="s">
        <v>610</v>
      </c>
      <c r="U88" s="20"/>
      <c r="V88" s="20"/>
      <c r="W88" s="20"/>
      <c r="X88" s="20"/>
      <c r="Y88" s="20" t="s">
        <v>1074</v>
      </c>
      <c r="Z88" s="20"/>
      <c r="AB88" s="3">
        <v>0</v>
      </c>
      <c r="AC88" s="3">
        <v>0</v>
      </c>
      <c r="AD88" s="2">
        <v>0</v>
      </c>
      <c r="AE88" s="1">
        <v>0</v>
      </c>
      <c r="AF88" s="3">
        <v>0</v>
      </c>
      <c r="AG88" s="3">
        <v>0</v>
      </c>
      <c r="AH88" s="3">
        <v>0</v>
      </c>
      <c r="AI88" s="3">
        <v>0</v>
      </c>
    </row>
    <row r="89" spans="1:124">
      <c r="B89" s="3">
        <v>1128</v>
      </c>
      <c r="C89" s="3" t="s">
        <v>35</v>
      </c>
      <c r="D89" s="3" t="s">
        <v>946</v>
      </c>
      <c r="E89" s="6">
        <v>36251</v>
      </c>
      <c r="F89" s="3" t="s">
        <v>535</v>
      </c>
      <c r="G89" s="3" t="s">
        <v>539</v>
      </c>
      <c r="H89" s="3" t="s">
        <v>935</v>
      </c>
      <c r="I89" s="3">
        <v>134770.41</v>
      </c>
      <c r="J89" s="3">
        <v>0</v>
      </c>
      <c r="K89" s="3">
        <v>331</v>
      </c>
      <c r="L89" s="3">
        <v>331</v>
      </c>
      <c r="N89" s="3">
        <v>0.25</v>
      </c>
      <c r="O89" s="3">
        <v>1</v>
      </c>
      <c r="P89" s="3" t="s">
        <v>538</v>
      </c>
      <c r="Q89" s="4">
        <v>0.35416666666666669</v>
      </c>
      <c r="R89" s="4">
        <v>0.91666666666666663</v>
      </c>
      <c r="S89" s="3" t="s">
        <v>320</v>
      </c>
      <c r="T89" s="3" t="s">
        <v>945</v>
      </c>
      <c r="U89" s="20"/>
      <c r="V89" s="20"/>
      <c r="W89" s="20"/>
      <c r="X89" s="20"/>
      <c r="Y89" s="20"/>
      <c r="Z89" s="20"/>
      <c r="AA89" s="3">
        <v>250</v>
      </c>
      <c r="AB89" s="3">
        <v>0</v>
      </c>
      <c r="AC89" s="3">
        <v>0</v>
      </c>
      <c r="AD89" s="2">
        <v>0</v>
      </c>
      <c r="AE89" s="1">
        <v>0</v>
      </c>
      <c r="AF89" s="3">
        <v>0</v>
      </c>
      <c r="AG89" s="3">
        <v>0</v>
      </c>
      <c r="AH89" s="3">
        <v>0</v>
      </c>
      <c r="AI89" s="3">
        <v>0</v>
      </c>
    </row>
    <row r="90" spans="1:124" s="15" customFormat="1">
      <c r="A90" s="3"/>
      <c r="B90" s="3">
        <v>1129</v>
      </c>
      <c r="C90" s="3" t="s">
        <v>36</v>
      </c>
      <c r="D90" s="3" t="s">
        <v>944</v>
      </c>
      <c r="E90" s="6" t="s">
        <v>1062</v>
      </c>
      <c r="F90" s="3" t="s">
        <v>535</v>
      </c>
      <c r="G90" s="3" t="s">
        <v>539</v>
      </c>
      <c r="H90" s="3" t="s">
        <v>935</v>
      </c>
      <c r="I90" s="3">
        <v>23083</v>
      </c>
      <c r="J90" s="3">
        <v>0</v>
      </c>
      <c r="K90" s="3">
        <v>0</v>
      </c>
      <c r="L90" s="3">
        <v>0</v>
      </c>
      <c r="M90" s="3"/>
      <c r="N90" s="3">
        <v>0</v>
      </c>
      <c r="O90" s="3">
        <v>1</v>
      </c>
      <c r="P90" s="3"/>
      <c r="Q90" s="4">
        <v>0.35416666666666669</v>
      </c>
      <c r="R90" s="4">
        <v>0.79166666666666663</v>
      </c>
      <c r="S90" s="3" t="s">
        <v>320</v>
      </c>
      <c r="T90" s="3" t="s">
        <v>610</v>
      </c>
      <c r="U90" s="20"/>
      <c r="V90" s="20"/>
      <c r="W90" s="20"/>
      <c r="X90" s="20"/>
      <c r="Y90" s="20"/>
      <c r="Z90" s="20"/>
      <c r="AA90" s="3">
        <v>56</v>
      </c>
      <c r="AB90" s="3">
        <v>0</v>
      </c>
      <c r="AC90" s="3">
        <v>0</v>
      </c>
      <c r="AD90" s="2">
        <v>0</v>
      </c>
      <c r="AE90" s="1">
        <v>0</v>
      </c>
      <c r="AF90" s="3">
        <v>0</v>
      </c>
      <c r="AG90" s="3">
        <v>0</v>
      </c>
      <c r="AH90" s="3">
        <v>0</v>
      </c>
      <c r="AI90" s="3">
        <v>0</v>
      </c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</row>
    <row r="91" spans="1:124" s="15" customFormat="1">
      <c r="A91" s="3"/>
      <c r="B91" s="3">
        <v>1131</v>
      </c>
      <c r="C91" s="3" t="s">
        <v>38</v>
      </c>
      <c r="D91" s="3" t="s">
        <v>942</v>
      </c>
      <c r="E91" s="6" t="s">
        <v>1062</v>
      </c>
      <c r="F91" s="3" t="s">
        <v>535</v>
      </c>
      <c r="G91" s="3" t="s">
        <v>539</v>
      </c>
      <c r="H91" s="3" t="s">
        <v>935</v>
      </c>
      <c r="I91" s="3">
        <v>5396.37</v>
      </c>
      <c r="J91" s="3">
        <v>0</v>
      </c>
      <c r="K91" s="3">
        <v>0</v>
      </c>
      <c r="L91" s="3">
        <v>0</v>
      </c>
      <c r="M91" s="3"/>
      <c r="N91" s="3">
        <v>0</v>
      </c>
      <c r="O91" s="3">
        <v>1</v>
      </c>
      <c r="P91" s="3"/>
      <c r="Q91" s="4">
        <v>0.375</v>
      </c>
      <c r="R91" s="4">
        <v>0.91666666666666663</v>
      </c>
      <c r="S91" s="3" t="s">
        <v>320</v>
      </c>
      <c r="T91" s="3" t="s">
        <v>941</v>
      </c>
      <c r="U91" s="20"/>
      <c r="V91" s="20"/>
      <c r="W91" s="20"/>
      <c r="X91" s="20"/>
      <c r="Y91" s="20"/>
      <c r="Z91" s="20"/>
      <c r="AA91" s="3">
        <v>20</v>
      </c>
      <c r="AB91" s="3">
        <v>0</v>
      </c>
      <c r="AC91" s="3">
        <v>0</v>
      </c>
      <c r="AD91" s="2">
        <v>0</v>
      </c>
      <c r="AE91" s="1">
        <v>0</v>
      </c>
      <c r="AF91" s="3">
        <v>0</v>
      </c>
      <c r="AG91" s="3">
        <v>0</v>
      </c>
      <c r="AH91" s="3">
        <v>0</v>
      </c>
      <c r="AI91" s="3">
        <v>0</v>
      </c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</row>
    <row r="92" spans="1:124" s="15" customFormat="1">
      <c r="A92" s="3"/>
      <c r="B92" s="3">
        <v>1132</v>
      </c>
      <c r="C92" s="3" t="s">
        <v>39</v>
      </c>
      <c r="D92" s="3" t="s">
        <v>940</v>
      </c>
      <c r="E92" s="6" t="s">
        <v>1063</v>
      </c>
      <c r="F92" s="3" t="s">
        <v>535</v>
      </c>
      <c r="G92" s="3" t="s">
        <v>539</v>
      </c>
      <c r="H92" s="3" t="s">
        <v>935</v>
      </c>
      <c r="I92" s="3">
        <v>1178</v>
      </c>
      <c r="J92" s="3">
        <v>0</v>
      </c>
      <c r="K92" s="3">
        <v>0</v>
      </c>
      <c r="L92" s="3">
        <v>0</v>
      </c>
      <c r="M92" s="3"/>
      <c r="N92" s="3">
        <v>0</v>
      </c>
      <c r="O92" s="3">
        <v>1</v>
      </c>
      <c r="P92" s="3"/>
      <c r="Q92" s="4">
        <v>0.375</v>
      </c>
      <c r="R92" s="4">
        <v>0.91666666666666663</v>
      </c>
      <c r="S92" s="3" t="s">
        <v>320</v>
      </c>
      <c r="T92" s="3" t="s">
        <v>610</v>
      </c>
      <c r="U92" s="20"/>
      <c r="V92" s="20"/>
      <c r="W92" s="20"/>
      <c r="X92" s="20"/>
      <c r="Y92" s="20"/>
      <c r="Z92" s="20"/>
      <c r="AA92" s="3"/>
      <c r="AB92" s="3">
        <v>0</v>
      </c>
      <c r="AC92" s="3">
        <v>0</v>
      </c>
      <c r="AD92" s="2">
        <v>0</v>
      </c>
      <c r="AE92" s="1">
        <v>0</v>
      </c>
      <c r="AF92" s="3">
        <v>0</v>
      </c>
      <c r="AG92" s="3">
        <v>0</v>
      </c>
      <c r="AH92" s="3">
        <v>0</v>
      </c>
      <c r="AI92" s="3">
        <v>0</v>
      </c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</row>
    <row r="93" spans="1:124">
      <c r="B93" s="3">
        <v>1133</v>
      </c>
      <c r="C93" s="3" t="s">
        <v>40</v>
      </c>
      <c r="D93" s="3" t="s">
        <v>939</v>
      </c>
      <c r="E93" s="6">
        <v>35521</v>
      </c>
      <c r="F93" s="3" t="s">
        <v>535</v>
      </c>
      <c r="G93" s="3" t="s">
        <v>539</v>
      </c>
      <c r="H93" s="3" t="s">
        <v>935</v>
      </c>
      <c r="I93" s="3">
        <v>0</v>
      </c>
      <c r="J93" s="3">
        <v>0</v>
      </c>
      <c r="K93" s="3">
        <v>216</v>
      </c>
      <c r="L93" s="3">
        <v>216</v>
      </c>
      <c r="O93" s="3">
        <v>1</v>
      </c>
      <c r="Q93" s="4">
        <v>0.375</v>
      </c>
      <c r="R93" s="4">
        <v>0.91666666666666663</v>
      </c>
      <c r="S93" s="3" t="s">
        <v>320</v>
      </c>
      <c r="T93" s="3" t="s">
        <v>610</v>
      </c>
      <c r="U93" s="20"/>
      <c r="V93" s="20"/>
      <c r="W93" s="20"/>
      <c r="X93" s="20"/>
      <c r="Y93" s="20"/>
      <c r="Z93" s="20"/>
      <c r="AB93" s="3">
        <v>0</v>
      </c>
      <c r="AC93" s="3">
        <v>0</v>
      </c>
      <c r="AD93" s="2">
        <v>0</v>
      </c>
      <c r="AE93" s="1">
        <v>0</v>
      </c>
      <c r="AF93" s="3">
        <v>0</v>
      </c>
      <c r="AG93" s="3">
        <v>0</v>
      </c>
      <c r="AH93" s="3">
        <v>0</v>
      </c>
      <c r="AI93" s="3">
        <v>0</v>
      </c>
    </row>
    <row r="94" spans="1:124">
      <c r="B94" s="3">
        <v>1134</v>
      </c>
      <c r="C94" s="3" t="s">
        <v>41</v>
      </c>
      <c r="D94" s="3" t="s">
        <v>937</v>
      </c>
      <c r="E94" s="6" t="s">
        <v>1063</v>
      </c>
      <c r="F94" s="3" t="s">
        <v>535</v>
      </c>
      <c r="G94" s="3" t="s">
        <v>539</v>
      </c>
      <c r="H94" s="3" t="s">
        <v>935</v>
      </c>
      <c r="I94" s="3">
        <v>4888.91</v>
      </c>
      <c r="J94" s="3">
        <v>0</v>
      </c>
      <c r="K94" s="3">
        <v>0</v>
      </c>
      <c r="L94" s="3">
        <v>0</v>
      </c>
      <c r="N94" s="3">
        <v>0</v>
      </c>
      <c r="O94" s="3">
        <v>1</v>
      </c>
      <c r="Q94" s="4">
        <v>0.375</v>
      </c>
      <c r="R94" s="4">
        <v>0.91666666666666663</v>
      </c>
      <c r="S94" s="3" t="s">
        <v>303</v>
      </c>
      <c r="U94" s="20"/>
      <c r="V94" s="20"/>
      <c r="W94" s="20"/>
      <c r="X94" s="20"/>
      <c r="Y94" s="20"/>
      <c r="Z94" s="20"/>
      <c r="AA94" s="3">
        <v>30</v>
      </c>
      <c r="AB94" s="3">
        <v>0</v>
      </c>
      <c r="AC94" s="3">
        <v>0</v>
      </c>
      <c r="AD94" s="2">
        <v>0</v>
      </c>
      <c r="AE94" s="1">
        <v>0</v>
      </c>
      <c r="AF94" s="3">
        <v>0</v>
      </c>
      <c r="AG94" s="3">
        <v>0</v>
      </c>
      <c r="AH94" s="3">
        <v>0</v>
      </c>
      <c r="AI94" s="3">
        <v>0</v>
      </c>
    </row>
    <row r="95" spans="1:124">
      <c r="B95" s="3">
        <v>1137</v>
      </c>
      <c r="C95" s="3" t="s">
        <v>42</v>
      </c>
      <c r="D95" s="3" t="s">
        <v>738</v>
      </c>
      <c r="E95" s="6" t="s">
        <v>1066</v>
      </c>
      <c r="F95" s="3" t="s">
        <v>535</v>
      </c>
      <c r="G95" s="3" t="s">
        <v>539</v>
      </c>
      <c r="H95" s="3" t="s">
        <v>935</v>
      </c>
      <c r="I95" s="3">
        <v>5119.26</v>
      </c>
      <c r="J95" s="3">
        <v>0</v>
      </c>
      <c r="K95" s="3">
        <v>0</v>
      </c>
      <c r="L95" s="3">
        <v>0</v>
      </c>
      <c r="N95" s="3">
        <v>0</v>
      </c>
      <c r="O95" s="3">
        <v>1</v>
      </c>
      <c r="Q95" s="4">
        <v>0.375</v>
      </c>
      <c r="R95" s="4">
        <v>0.91666666666666663</v>
      </c>
      <c r="S95" s="3" t="s">
        <v>303</v>
      </c>
      <c r="U95" s="20"/>
      <c r="V95" s="20"/>
      <c r="W95" s="20"/>
      <c r="X95" s="20"/>
      <c r="Y95" s="20"/>
      <c r="Z95" s="20"/>
      <c r="AA95" s="3">
        <v>5</v>
      </c>
      <c r="AB95" s="3">
        <v>0</v>
      </c>
      <c r="AC95" s="3">
        <v>0</v>
      </c>
      <c r="AD95" s="2">
        <v>0</v>
      </c>
      <c r="AE95" s="1">
        <v>0</v>
      </c>
      <c r="AF95" s="3">
        <v>0</v>
      </c>
      <c r="AG95" s="3">
        <v>0</v>
      </c>
      <c r="AH95" s="3">
        <v>0</v>
      </c>
      <c r="AI95" s="3">
        <v>0</v>
      </c>
    </row>
    <row r="96" spans="1:124">
      <c r="B96" s="3">
        <v>1140</v>
      </c>
      <c r="C96" s="3" t="s">
        <v>45</v>
      </c>
      <c r="D96" s="3" t="s">
        <v>928</v>
      </c>
      <c r="E96" s="6">
        <v>33695</v>
      </c>
      <c r="F96" s="3" t="s">
        <v>433</v>
      </c>
      <c r="G96" s="3" t="s">
        <v>432</v>
      </c>
      <c r="H96" s="3" t="s">
        <v>925</v>
      </c>
      <c r="I96" s="3">
        <v>139792.84</v>
      </c>
      <c r="J96" s="3">
        <v>0</v>
      </c>
      <c r="K96" s="3">
        <v>213.24</v>
      </c>
      <c r="L96" s="3">
        <v>213.24</v>
      </c>
      <c r="N96" s="3">
        <v>0.15</v>
      </c>
      <c r="O96" s="3">
        <v>2</v>
      </c>
      <c r="P96" s="3" t="s">
        <v>923</v>
      </c>
      <c r="S96" s="3" t="s">
        <v>320</v>
      </c>
      <c r="T96" s="3" t="s">
        <v>610</v>
      </c>
      <c r="U96" s="20" t="s">
        <v>1074</v>
      </c>
      <c r="V96" s="20"/>
      <c r="W96" s="20"/>
      <c r="X96" s="20"/>
      <c r="Y96" s="20"/>
      <c r="Z96" s="20"/>
      <c r="AA96" s="3">
        <v>50</v>
      </c>
      <c r="AB96" s="3">
        <v>15</v>
      </c>
      <c r="AC96" s="3">
        <v>9</v>
      </c>
      <c r="AD96" s="2">
        <v>0</v>
      </c>
      <c r="AE96" s="1">
        <v>0</v>
      </c>
      <c r="AF96" s="3">
        <v>17</v>
      </c>
      <c r="AG96" s="3">
        <v>9</v>
      </c>
      <c r="AH96" s="3">
        <v>0</v>
      </c>
      <c r="AI96" s="3">
        <v>0</v>
      </c>
    </row>
    <row r="97" spans="2:35">
      <c r="B97" s="3">
        <v>1141</v>
      </c>
      <c r="C97" s="3" t="s">
        <v>46</v>
      </c>
      <c r="D97" s="3" t="s">
        <v>922</v>
      </c>
      <c r="E97" s="6">
        <v>32964</v>
      </c>
      <c r="F97" s="3" t="s">
        <v>529</v>
      </c>
      <c r="G97" s="3" t="s">
        <v>904</v>
      </c>
      <c r="H97" s="3" t="s">
        <v>917</v>
      </c>
      <c r="I97" s="3">
        <v>1287</v>
      </c>
      <c r="J97" s="3">
        <v>0</v>
      </c>
      <c r="K97" s="3">
        <v>483.17</v>
      </c>
      <c r="L97" s="3">
        <v>483.17</v>
      </c>
      <c r="N97" s="3">
        <v>37.54</v>
      </c>
      <c r="O97" s="3">
        <v>1</v>
      </c>
      <c r="P97" s="3" t="s">
        <v>920</v>
      </c>
      <c r="Q97" s="4">
        <v>0.375</v>
      </c>
      <c r="R97" s="4">
        <v>0.70833333333333337</v>
      </c>
      <c r="S97" s="3" t="s">
        <v>320</v>
      </c>
      <c r="T97" s="3" t="s">
        <v>919</v>
      </c>
      <c r="U97" s="20" t="s">
        <v>1074</v>
      </c>
      <c r="V97" s="20"/>
      <c r="W97" s="20"/>
      <c r="X97" s="20"/>
      <c r="Y97" s="20" t="s">
        <v>1074</v>
      </c>
      <c r="Z97" s="20"/>
      <c r="AA97" s="3">
        <v>20</v>
      </c>
      <c r="AB97" s="3">
        <v>0</v>
      </c>
      <c r="AC97" s="3">
        <v>0</v>
      </c>
      <c r="AD97" s="2">
        <v>0</v>
      </c>
      <c r="AE97" s="1">
        <v>0</v>
      </c>
      <c r="AF97" s="3">
        <v>0</v>
      </c>
      <c r="AG97" s="3">
        <v>0</v>
      </c>
      <c r="AH97" s="3">
        <v>0</v>
      </c>
      <c r="AI97" s="3">
        <v>0</v>
      </c>
    </row>
    <row r="98" spans="2:35">
      <c r="B98" s="3">
        <v>1143</v>
      </c>
      <c r="C98" s="3" t="s">
        <v>48</v>
      </c>
      <c r="D98" s="3" t="s">
        <v>913</v>
      </c>
      <c r="E98" s="6">
        <v>38443</v>
      </c>
      <c r="F98" s="3" t="s">
        <v>529</v>
      </c>
      <c r="G98" s="3" t="s">
        <v>550</v>
      </c>
      <c r="H98" s="3" t="s">
        <v>912</v>
      </c>
      <c r="I98" s="3">
        <v>108314.29</v>
      </c>
      <c r="J98" s="3">
        <v>0</v>
      </c>
      <c r="K98" s="3">
        <v>330</v>
      </c>
      <c r="L98" s="3">
        <v>330</v>
      </c>
      <c r="N98" s="3">
        <v>0.3</v>
      </c>
      <c r="O98" s="3">
        <v>1</v>
      </c>
      <c r="P98" s="3" t="s">
        <v>910</v>
      </c>
      <c r="Q98" s="4">
        <v>0.375</v>
      </c>
      <c r="R98" s="4">
        <v>0.875</v>
      </c>
      <c r="S98" s="3" t="s">
        <v>320</v>
      </c>
      <c r="T98" s="3" t="s">
        <v>909</v>
      </c>
      <c r="U98" s="20" t="s">
        <v>1074</v>
      </c>
      <c r="V98" s="20"/>
      <c r="W98" s="20"/>
      <c r="X98" s="20"/>
      <c r="Y98" s="20" t="s">
        <v>1074</v>
      </c>
      <c r="Z98" s="20"/>
      <c r="AA98" s="3">
        <v>60</v>
      </c>
      <c r="AB98" s="3">
        <v>0</v>
      </c>
      <c r="AC98" s="3">
        <v>0</v>
      </c>
      <c r="AD98" s="2">
        <v>0</v>
      </c>
      <c r="AE98" s="1">
        <v>0</v>
      </c>
      <c r="AF98" s="3">
        <v>0</v>
      </c>
      <c r="AG98" s="3">
        <v>0</v>
      </c>
      <c r="AH98" s="3">
        <v>0</v>
      </c>
      <c r="AI98" s="3">
        <v>0</v>
      </c>
    </row>
    <row r="99" spans="2:35">
      <c r="B99" s="3">
        <v>1144</v>
      </c>
      <c r="C99" s="3" t="s">
        <v>49</v>
      </c>
      <c r="D99" s="3" t="s">
        <v>724</v>
      </c>
      <c r="E99" s="6">
        <v>37712</v>
      </c>
      <c r="F99" s="3" t="s">
        <v>529</v>
      </c>
      <c r="G99" s="3" t="s">
        <v>904</v>
      </c>
      <c r="H99" s="3" t="s">
        <v>903</v>
      </c>
      <c r="I99" s="3">
        <v>15776.12</v>
      </c>
      <c r="J99" s="3">
        <v>0</v>
      </c>
      <c r="K99" s="3">
        <v>950.8</v>
      </c>
      <c r="L99" s="3">
        <v>950.8</v>
      </c>
      <c r="N99" s="3">
        <v>6.03</v>
      </c>
      <c r="O99" s="3">
        <v>2</v>
      </c>
      <c r="P99" s="3" t="s">
        <v>907</v>
      </c>
      <c r="Q99" s="4">
        <v>0.375</v>
      </c>
      <c r="R99" s="4">
        <v>0.75</v>
      </c>
      <c r="S99" s="3" t="s">
        <v>320</v>
      </c>
      <c r="T99" s="3" t="s">
        <v>906</v>
      </c>
      <c r="U99" s="20"/>
      <c r="V99" s="20"/>
      <c r="W99" s="20"/>
      <c r="X99" s="20"/>
      <c r="Y99" s="20"/>
      <c r="Z99" s="20"/>
      <c r="AA99" s="3">
        <v>60</v>
      </c>
      <c r="AB99" s="3">
        <v>2588</v>
      </c>
      <c r="AC99" s="3">
        <v>847</v>
      </c>
      <c r="AD99" s="2">
        <v>1511</v>
      </c>
      <c r="AE99" s="1">
        <v>0</v>
      </c>
      <c r="AF99" s="3">
        <v>0</v>
      </c>
      <c r="AG99" s="3">
        <v>0</v>
      </c>
      <c r="AH99" s="3">
        <v>0</v>
      </c>
      <c r="AI99" s="3">
        <v>0</v>
      </c>
    </row>
    <row r="100" spans="2:35">
      <c r="B100" s="3">
        <v>1145</v>
      </c>
      <c r="C100" s="3" t="s">
        <v>50</v>
      </c>
      <c r="D100" s="3" t="s">
        <v>905</v>
      </c>
      <c r="E100" s="6">
        <v>38443</v>
      </c>
      <c r="F100" s="3" t="s">
        <v>529</v>
      </c>
      <c r="G100" s="3" t="s">
        <v>904</v>
      </c>
      <c r="H100" s="3" t="s">
        <v>903</v>
      </c>
      <c r="I100" s="3">
        <v>7958.93</v>
      </c>
      <c r="J100" s="3">
        <v>0</v>
      </c>
      <c r="K100" s="3">
        <v>679.86</v>
      </c>
      <c r="L100" s="3">
        <v>679.86</v>
      </c>
      <c r="N100" s="3">
        <v>8.5399999999999991</v>
      </c>
      <c r="O100" s="3">
        <v>1</v>
      </c>
      <c r="P100" s="3" t="s">
        <v>901</v>
      </c>
      <c r="Q100" s="4">
        <v>0.29166666666666669</v>
      </c>
      <c r="R100" s="4">
        <v>0.875</v>
      </c>
      <c r="S100" s="3" t="s">
        <v>407</v>
      </c>
      <c r="U100" s="20"/>
      <c r="V100" s="20"/>
      <c r="W100" s="20"/>
      <c r="X100" s="20"/>
      <c r="Y100" s="20" t="s">
        <v>1074</v>
      </c>
      <c r="Z100" s="20"/>
      <c r="AA100" s="3">
        <v>144</v>
      </c>
      <c r="AB100" s="3">
        <v>420</v>
      </c>
      <c r="AC100" s="3">
        <v>1895</v>
      </c>
      <c r="AD100" s="2">
        <v>0</v>
      </c>
      <c r="AE100" s="1">
        <v>0</v>
      </c>
      <c r="AF100" s="3">
        <v>401</v>
      </c>
      <c r="AG100" s="3">
        <v>1930</v>
      </c>
      <c r="AH100" s="3">
        <v>0</v>
      </c>
      <c r="AI100" s="3">
        <v>0</v>
      </c>
    </row>
    <row r="101" spans="2:35">
      <c r="B101" s="3">
        <v>1154</v>
      </c>
      <c r="C101" s="3" t="s">
        <v>52</v>
      </c>
      <c r="D101" s="3" t="s">
        <v>899</v>
      </c>
      <c r="E101" s="6">
        <v>43922</v>
      </c>
      <c r="F101" s="3" t="s">
        <v>315</v>
      </c>
      <c r="G101" s="3" t="s">
        <v>873</v>
      </c>
      <c r="H101" s="3" t="s">
        <v>897</v>
      </c>
      <c r="I101" s="3">
        <v>5343.9</v>
      </c>
      <c r="J101" s="3">
        <v>0</v>
      </c>
      <c r="K101" s="3">
        <v>1812.24</v>
      </c>
      <c r="L101" s="3">
        <v>1812.24</v>
      </c>
      <c r="N101" s="3">
        <v>33.9</v>
      </c>
      <c r="O101" s="3">
        <v>1</v>
      </c>
      <c r="U101" s="20" t="s">
        <v>1074</v>
      </c>
      <c r="V101" s="20"/>
      <c r="W101" s="20"/>
      <c r="X101" s="20" t="s">
        <v>1074</v>
      </c>
      <c r="Y101" s="20" t="s">
        <v>1074</v>
      </c>
      <c r="Z101" s="20"/>
      <c r="AB101" s="3">
        <v>74</v>
      </c>
      <c r="AC101" s="3">
        <v>0</v>
      </c>
      <c r="AD101" s="2">
        <v>0</v>
      </c>
      <c r="AE101" s="1">
        <v>0</v>
      </c>
      <c r="AF101" s="3">
        <v>0</v>
      </c>
      <c r="AG101" s="3">
        <v>0</v>
      </c>
      <c r="AH101" s="3">
        <v>0</v>
      </c>
      <c r="AI101" s="3">
        <v>0</v>
      </c>
    </row>
    <row r="102" spans="2:35">
      <c r="B102" s="3">
        <v>1158</v>
      </c>
      <c r="C102" s="3" t="s">
        <v>53</v>
      </c>
      <c r="D102" s="3" t="s">
        <v>898</v>
      </c>
      <c r="E102" s="6">
        <v>38067</v>
      </c>
      <c r="F102" s="3" t="s">
        <v>426</v>
      </c>
      <c r="G102" s="3" t="s">
        <v>548</v>
      </c>
      <c r="H102" s="3" t="s">
        <v>897</v>
      </c>
      <c r="I102" s="3">
        <v>2422</v>
      </c>
      <c r="J102" s="3">
        <v>0</v>
      </c>
      <c r="K102" s="3">
        <v>821.03</v>
      </c>
      <c r="L102" s="3">
        <v>821.03</v>
      </c>
      <c r="N102" s="3">
        <v>33.9</v>
      </c>
      <c r="O102" s="3">
        <v>1</v>
      </c>
      <c r="P102" s="3" t="s">
        <v>895</v>
      </c>
      <c r="Q102" s="4">
        <v>0.375</v>
      </c>
      <c r="R102" s="4">
        <v>0.70833333333333337</v>
      </c>
      <c r="S102" s="3" t="s">
        <v>303</v>
      </c>
      <c r="U102" s="20"/>
      <c r="V102" s="20"/>
      <c r="W102" s="20"/>
      <c r="X102" s="20"/>
      <c r="Y102" s="20" t="s">
        <v>1074</v>
      </c>
      <c r="Z102" s="20"/>
      <c r="AA102" s="3">
        <v>17</v>
      </c>
      <c r="AB102" s="3">
        <v>1554</v>
      </c>
      <c r="AC102" s="3">
        <v>89</v>
      </c>
      <c r="AD102" s="2">
        <v>0</v>
      </c>
      <c r="AE102" s="1">
        <v>95</v>
      </c>
      <c r="AF102" s="3">
        <v>1672</v>
      </c>
      <c r="AG102" s="3">
        <v>88</v>
      </c>
      <c r="AH102" s="3">
        <v>0</v>
      </c>
      <c r="AI102" s="3">
        <v>20</v>
      </c>
    </row>
    <row r="103" spans="2:35">
      <c r="B103" s="3">
        <v>1161</v>
      </c>
      <c r="C103" s="3" t="s">
        <v>55</v>
      </c>
      <c r="D103" s="3" t="s">
        <v>864</v>
      </c>
      <c r="E103" s="6">
        <v>36617</v>
      </c>
      <c r="F103" s="3" t="s">
        <v>315</v>
      </c>
      <c r="G103" s="3" t="s">
        <v>873</v>
      </c>
      <c r="H103" s="3" t="s">
        <v>893</v>
      </c>
      <c r="I103" s="3">
        <v>6712.39</v>
      </c>
      <c r="J103" s="3">
        <v>0</v>
      </c>
      <c r="K103" s="3">
        <v>1842</v>
      </c>
      <c r="L103" s="3">
        <v>1842</v>
      </c>
      <c r="N103" s="3">
        <v>27.44</v>
      </c>
      <c r="O103" s="3">
        <v>1</v>
      </c>
      <c r="P103" s="3" t="s">
        <v>891</v>
      </c>
      <c r="Q103" s="4">
        <v>0.35416666666666669</v>
      </c>
      <c r="R103" s="4">
        <v>0.72916666666666663</v>
      </c>
      <c r="S103" s="3" t="s">
        <v>303</v>
      </c>
      <c r="U103" s="20"/>
      <c r="V103" s="20"/>
      <c r="W103" s="20"/>
      <c r="X103" s="20"/>
      <c r="Y103" s="20" t="s">
        <v>1074</v>
      </c>
      <c r="Z103" s="20"/>
      <c r="AB103" s="3">
        <v>2666</v>
      </c>
      <c r="AC103" s="3">
        <v>1020</v>
      </c>
      <c r="AD103" s="2">
        <v>2913</v>
      </c>
      <c r="AE103" s="1">
        <v>0</v>
      </c>
      <c r="AF103" s="3">
        <v>2730</v>
      </c>
      <c r="AG103" s="3">
        <v>935</v>
      </c>
      <c r="AH103" s="3">
        <v>3503</v>
      </c>
      <c r="AI103" s="3">
        <v>0</v>
      </c>
    </row>
    <row r="104" spans="2:35">
      <c r="B104" s="3">
        <v>1162</v>
      </c>
      <c r="C104" s="3" t="s">
        <v>56</v>
      </c>
      <c r="D104" s="3" t="s">
        <v>890</v>
      </c>
      <c r="E104" s="6">
        <v>34425</v>
      </c>
      <c r="F104" s="3" t="s">
        <v>315</v>
      </c>
      <c r="G104" s="3" t="s">
        <v>883</v>
      </c>
      <c r="H104" s="3" t="s">
        <v>882</v>
      </c>
      <c r="I104" s="3">
        <v>596.61</v>
      </c>
      <c r="J104" s="3">
        <v>0</v>
      </c>
      <c r="K104" s="3">
        <v>145.59</v>
      </c>
      <c r="L104" s="3">
        <v>145.59</v>
      </c>
      <c r="N104" s="3">
        <v>24.4</v>
      </c>
      <c r="O104" s="3">
        <v>1</v>
      </c>
      <c r="P104" s="3" t="s">
        <v>888</v>
      </c>
      <c r="Q104" s="4">
        <v>0.35416666666666669</v>
      </c>
      <c r="R104" s="4">
        <v>0.72916666666666663</v>
      </c>
      <c r="S104" s="3" t="s">
        <v>320</v>
      </c>
      <c r="T104" s="3" t="s">
        <v>335</v>
      </c>
      <c r="U104" s="20"/>
      <c r="V104" s="20"/>
      <c r="W104" s="20"/>
      <c r="X104" s="20"/>
      <c r="Y104" s="20"/>
      <c r="Z104" s="20"/>
      <c r="AA104" s="3">
        <v>2</v>
      </c>
      <c r="AB104" s="3">
        <v>0</v>
      </c>
      <c r="AC104" s="3">
        <v>0</v>
      </c>
      <c r="AD104" s="2">
        <v>0</v>
      </c>
      <c r="AE104" s="1">
        <v>0</v>
      </c>
      <c r="AF104" s="3">
        <v>0</v>
      </c>
      <c r="AG104" s="3">
        <v>0</v>
      </c>
      <c r="AH104" s="3">
        <v>0</v>
      </c>
      <c r="AI104" s="3">
        <v>0</v>
      </c>
    </row>
    <row r="105" spans="2:35">
      <c r="B105" s="3">
        <v>1167</v>
      </c>
      <c r="C105" s="3" t="s">
        <v>60</v>
      </c>
      <c r="D105" s="3" t="s">
        <v>316</v>
      </c>
      <c r="E105" s="6">
        <v>40987</v>
      </c>
      <c r="F105" s="3" t="s">
        <v>315</v>
      </c>
      <c r="G105" s="3" t="s">
        <v>863</v>
      </c>
      <c r="H105" s="3" t="s">
        <v>862</v>
      </c>
      <c r="I105" s="3">
        <v>105.41</v>
      </c>
      <c r="J105" s="3">
        <v>0</v>
      </c>
      <c r="K105" s="3">
        <v>1134.06</v>
      </c>
      <c r="L105" s="3">
        <v>1134.06</v>
      </c>
      <c r="N105" s="3">
        <v>1075.8599999999999</v>
      </c>
      <c r="O105" s="3">
        <v>1</v>
      </c>
      <c r="P105" s="3" t="s">
        <v>878</v>
      </c>
      <c r="Q105" s="4">
        <v>0.35416666666666669</v>
      </c>
      <c r="R105" s="4">
        <v>0.91666666666666663</v>
      </c>
      <c r="S105" s="3" t="s">
        <v>303</v>
      </c>
      <c r="U105" s="20" t="s">
        <v>1074</v>
      </c>
      <c r="V105" s="20"/>
      <c r="W105" s="20"/>
      <c r="X105" s="20" t="s">
        <v>1074</v>
      </c>
      <c r="Y105" s="20" t="s">
        <v>1074</v>
      </c>
      <c r="Z105" s="20"/>
      <c r="AA105" s="3">
        <v>92</v>
      </c>
      <c r="AB105" s="3">
        <v>969</v>
      </c>
      <c r="AC105" s="3">
        <v>156</v>
      </c>
      <c r="AD105" s="2">
        <v>406</v>
      </c>
      <c r="AE105" s="1">
        <v>0</v>
      </c>
      <c r="AF105" s="3">
        <v>0</v>
      </c>
      <c r="AG105" s="3">
        <v>0</v>
      </c>
      <c r="AH105" s="3">
        <v>0</v>
      </c>
      <c r="AI105" s="3">
        <v>0</v>
      </c>
    </row>
    <row r="106" spans="2:35">
      <c r="B106" s="3">
        <v>1168</v>
      </c>
      <c r="C106" s="3" t="s">
        <v>61</v>
      </c>
      <c r="D106" s="3" t="s">
        <v>877</v>
      </c>
      <c r="E106" s="6">
        <v>38808</v>
      </c>
      <c r="F106" s="3" t="s">
        <v>558</v>
      </c>
      <c r="G106" s="3" t="s">
        <v>557</v>
      </c>
      <c r="H106" s="3" t="s">
        <v>862</v>
      </c>
      <c r="I106" s="3">
        <v>24953</v>
      </c>
      <c r="J106" s="3">
        <v>652.22</v>
      </c>
      <c r="K106" s="3">
        <v>2090.4499999999998</v>
      </c>
      <c r="L106" s="3">
        <v>2090.4499999999998</v>
      </c>
      <c r="N106" s="3">
        <v>8.3800000000000008</v>
      </c>
      <c r="O106" s="3">
        <v>1</v>
      </c>
      <c r="P106" s="3" t="s">
        <v>875</v>
      </c>
      <c r="Q106" s="4">
        <v>0.34375</v>
      </c>
      <c r="R106" s="4">
        <v>0.71875</v>
      </c>
      <c r="S106" s="3" t="s">
        <v>303</v>
      </c>
      <c r="U106" s="20" t="s">
        <v>1074</v>
      </c>
      <c r="V106" s="20"/>
      <c r="W106" s="20"/>
      <c r="X106" s="20" t="s">
        <v>1074</v>
      </c>
      <c r="Y106" s="20" t="s">
        <v>1074</v>
      </c>
      <c r="Z106" s="20"/>
      <c r="AA106" s="3">
        <v>300</v>
      </c>
      <c r="AB106" s="3">
        <v>0</v>
      </c>
      <c r="AC106" s="3">
        <v>0</v>
      </c>
      <c r="AD106" s="2">
        <v>0</v>
      </c>
      <c r="AE106" s="1">
        <v>0</v>
      </c>
      <c r="AF106" s="3">
        <v>0</v>
      </c>
      <c r="AG106" s="3">
        <v>0</v>
      </c>
      <c r="AH106" s="3">
        <v>0</v>
      </c>
      <c r="AI106" s="3">
        <v>0</v>
      </c>
    </row>
    <row r="107" spans="2:35">
      <c r="B107" s="3">
        <v>1169</v>
      </c>
      <c r="C107" s="3" t="s">
        <v>62</v>
      </c>
      <c r="D107" s="3" t="s">
        <v>874</v>
      </c>
      <c r="E107" s="6">
        <v>35521</v>
      </c>
      <c r="F107" s="3" t="s">
        <v>315</v>
      </c>
      <c r="G107" s="3" t="s">
        <v>873</v>
      </c>
      <c r="H107" s="3" t="s">
        <v>862</v>
      </c>
      <c r="I107" s="3">
        <v>10195.73</v>
      </c>
      <c r="J107" s="3">
        <v>0</v>
      </c>
      <c r="K107" s="3">
        <v>3289.11</v>
      </c>
      <c r="L107" s="3">
        <v>3289.11</v>
      </c>
      <c r="N107" s="3">
        <v>32.26</v>
      </c>
      <c r="O107" s="3">
        <v>2</v>
      </c>
      <c r="P107" s="3" t="s">
        <v>871</v>
      </c>
      <c r="Q107" s="4">
        <v>0.35416666666666669</v>
      </c>
      <c r="R107" s="4">
        <v>0.71875</v>
      </c>
      <c r="S107" s="3" t="s">
        <v>303</v>
      </c>
      <c r="U107" s="20"/>
      <c r="V107" s="20"/>
      <c r="W107" s="20"/>
      <c r="X107" s="20"/>
      <c r="Y107" s="20" t="s">
        <v>1074</v>
      </c>
      <c r="Z107" s="20"/>
      <c r="AA107" s="3">
        <v>109</v>
      </c>
      <c r="AB107" s="3">
        <v>5325</v>
      </c>
      <c r="AC107" s="3">
        <v>2379</v>
      </c>
      <c r="AD107" s="2">
        <v>7409</v>
      </c>
      <c r="AE107" s="1">
        <v>0</v>
      </c>
      <c r="AF107" s="3">
        <v>5112</v>
      </c>
      <c r="AG107" s="3">
        <v>2073</v>
      </c>
      <c r="AH107" s="3">
        <v>6688</v>
      </c>
      <c r="AI107" s="3">
        <v>0</v>
      </c>
    </row>
    <row r="108" spans="2:35">
      <c r="B108" s="3">
        <v>1170</v>
      </c>
      <c r="C108" s="3" t="s">
        <v>64</v>
      </c>
      <c r="D108" s="3" t="s">
        <v>868</v>
      </c>
      <c r="E108" s="6">
        <v>36617</v>
      </c>
      <c r="F108" s="3" t="s">
        <v>426</v>
      </c>
      <c r="G108" s="3" t="s">
        <v>744</v>
      </c>
      <c r="H108" s="3" t="s">
        <v>862</v>
      </c>
      <c r="I108" s="3">
        <v>6312.04</v>
      </c>
      <c r="J108" s="3">
        <v>0</v>
      </c>
      <c r="K108" s="3">
        <v>2919.24</v>
      </c>
      <c r="L108" s="3">
        <v>2919.24</v>
      </c>
      <c r="N108" s="3">
        <v>46.25</v>
      </c>
      <c r="O108" s="3">
        <v>1</v>
      </c>
      <c r="P108" s="3" t="s">
        <v>866</v>
      </c>
      <c r="Q108" s="4">
        <v>0.35416666666666669</v>
      </c>
      <c r="R108" s="4">
        <v>0.91666666666666663</v>
      </c>
      <c r="S108" s="3" t="s">
        <v>303</v>
      </c>
      <c r="U108" s="20"/>
      <c r="V108" s="20"/>
      <c r="W108" s="20"/>
      <c r="X108" s="20" t="s">
        <v>1074</v>
      </c>
      <c r="Y108" s="20" t="s">
        <v>1074</v>
      </c>
      <c r="Z108" s="20"/>
      <c r="AA108" s="3">
        <v>50</v>
      </c>
      <c r="AB108" s="3">
        <v>4029</v>
      </c>
      <c r="AC108" s="3">
        <v>816</v>
      </c>
      <c r="AD108" s="2">
        <v>1140</v>
      </c>
      <c r="AE108" s="1">
        <v>0</v>
      </c>
      <c r="AF108" s="3">
        <v>4260</v>
      </c>
      <c r="AG108" s="3">
        <v>841</v>
      </c>
      <c r="AH108" s="3">
        <v>1072</v>
      </c>
      <c r="AI108" s="3">
        <v>0</v>
      </c>
    </row>
    <row r="109" spans="2:35">
      <c r="B109" s="3">
        <v>1171</v>
      </c>
      <c r="C109" s="3" t="s">
        <v>65</v>
      </c>
      <c r="D109" s="3" t="s">
        <v>864</v>
      </c>
      <c r="E109" s="6">
        <v>38078</v>
      </c>
      <c r="F109" s="3" t="s">
        <v>315</v>
      </c>
      <c r="G109" s="3" t="s">
        <v>863</v>
      </c>
      <c r="H109" s="3" t="s">
        <v>862</v>
      </c>
      <c r="I109" s="3">
        <v>5208</v>
      </c>
      <c r="J109" s="3">
        <v>0</v>
      </c>
      <c r="K109" s="3">
        <v>1350</v>
      </c>
      <c r="L109" s="3">
        <v>1350</v>
      </c>
      <c r="N109" s="3">
        <v>25.92</v>
      </c>
      <c r="O109" s="3">
        <v>1</v>
      </c>
      <c r="P109" s="3" t="s">
        <v>860</v>
      </c>
      <c r="Q109" s="4">
        <v>0.35416666666666669</v>
      </c>
      <c r="R109" s="4">
        <v>0.875</v>
      </c>
      <c r="S109" s="3" t="s">
        <v>303</v>
      </c>
      <c r="U109" s="20" t="s">
        <v>1074</v>
      </c>
      <c r="V109" s="20"/>
      <c r="W109" s="20"/>
      <c r="X109" s="20"/>
      <c r="Y109" s="20" t="s">
        <v>1074</v>
      </c>
      <c r="Z109" s="20"/>
      <c r="AA109" s="3">
        <v>80</v>
      </c>
      <c r="AB109" s="3">
        <v>2237</v>
      </c>
      <c r="AC109" s="3">
        <v>782</v>
      </c>
      <c r="AD109" s="2">
        <v>2261</v>
      </c>
      <c r="AE109" s="1">
        <v>0</v>
      </c>
      <c r="AF109" s="3">
        <v>2807</v>
      </c>
      <c r="AG109" s="3">
        <v>795</v>
      </c>
      <c r="AH109" s="3">
        <v>3521</v>
      </c>
      <c r="AI109" s="3">
        <v>0</v>
      </c>
    </row>
    <row r="110" spans="2:35">
      <c r="B110" s="3">
        <v>1172</v>
      </c>
      <c r="C110" s="3" t="s">
        <v>66</v>
      </c>
      <c r="D110" s="3" t="s">
        <v>858</v>
      </c>
      <c r="E110" s="6">
        <v>34060</v>
      </c>
      <c r="F110" s="3" t="s">
        <v>426</v>
      </c>
      <c r="G110" s="3" t="s">
        <v>548</v>
      </c>
      <c r="H110" s="3" t="s">
        <v>852</v>
      </c>
      <c r="I110" s="3">
        <v>2531</v>
      </c>
      <c r="J110" s="3">
        <v>0</v>
      </c>
      <c r="K110" s="3">
        <v>1055.8</v>
      </c>
      <c r="L110" s="3">
        <v>1055.8</v>
      </c>
      <c r="N110" s="3">
        <v>41.71</v>
      </c>
      <c r="O110" s="3">
        <v>1</v>
      </c>
      <c r="P110" s="3" t="s">
        <v>856</v>
      </c>
      <c r="Q110" s="4">
        <v>0.375</v>
      </c>
      <c r="R110" s="4">
        <v>0.70833333333333337</v>
      </c>
      <c r="S110" s="3" t="s">
        <v>303</v>
      </c>
      <c r="U110" s="20"/>
      <c r="V110" s="20"/>
      <c r="W110" s="20"/>
      <c r="X110" s="20"/>
      <c r="Y110" s="20" t="s">
        <v>1074</v>
      </c>
      <c r="Z110" s="20"/>
      <c r="AA110" s="3">
        <v>15</v>
      </c>
      <c r="AB110" s="3">
        <v>970</v>
      </c>
      <c r="AC110" s="3">
        <v>132</v>
      </c>
      <c r="AD110" s="2">
        <v>42</v>
      </c>
      <c r="AE110" s="1">
        <v>23</v>
      </c>
      <c r="AF110" s="3">
        <v>1212</v>
      </c>
      <c r="AG110" s="3">
        <v>141</v>
      </c>
      <c r="AH110" s="3">
        <v>51</v>
      </c>
      <c r="AI110" s="3">
        <v>19</v>
      </c>
    </row>
    <row r="111" spans="2:35">
      <c r="B111" s="3">
        <v>1173</v>
      </c>
      <c r="C111" s="3" t="s">
        <v>67</v>
      </c>
      <c r="D111" s="3" t="s">
        <v>854</v>
      </c>
      <c r="E111" s="6">
        <v>28216</v>
      </c>
      <c r="F111" s="3" t="s">
        <v>426</v>
      </c>
      <c r="G111" s="3" t="s">
        <v>548</v>
      </c>
      <c r="H111" s="3" t="s">
        <v>852</v>
      </c>
      <c r="I111" s="3">
        <v>539.17999999999995</v>
      </c>
      <c r="J111" s="3">
        <v>0</v>
      </c>
      <c r="K111" s="3">
        <v>400.19</v>
      </c>
      <c r="L111" s="3">
        <v>400.19</v>
      </c>
      <c r="N111" s="3">
        <v>74.22</v>
      </c>
      <c r="O111" s="3">
        <v>1</v>
      </c>
      <c r="P111" s="3" t="s">
        <v>850</v>
      </c>
      <c r="Q111" s="4">
        <v>0.375</v>
      </c>
      <c r="R111" s="4">
        <v>0.70833333333333337</v>
      </c>
      <c r="S111" s="3" t="s">
        <v>303</v>
      </c>
      <c r="U111" s="20" t="s">
        <v>1074</v>
      </c>
      <c r="V111" s="20"/>
      <c r="W111" s="20"/>
      <c r="X111" s="20"/>
      <c r="Y111" s="20" t="s">
        <v>1074</v>
      </c>
      <c r="Z111" s="20"/>
      <c r="AA111" s="3">
        <v>10</v>
      </c>
      <c r="AB111" s="3">
        <v>633</v>
      </c>
      <c r="AC111" s="3">
        <v>112</v>
      </c>
      <c r="AD111" s="2">
        <v>136</v>
      </c>
      <c r="AE111" s="1">
        <v>0</v>
      </c>
      <c r="AF111" s="3">
        <v>710</v>
      </c>
      <c r="AG111" s="3">
        <v>122</v>
      </c>
      <c r="AH111" s="3">
        <v>169</v>
      </c>
      <c r="AI111" s="3">
        <v>0</v>
      </c>
    </row>
    <row r="112" spans="2:35">
      <c r="B112" s="3">
        <v>1175</v>
      </c>
      <c r="C112" s="3" t="s">
        <v>68</v>
      </c>
      <c r="D112" s="3" t="s">
        <v>849</v>
      </c>
      <c r="E112" s="6">
        <v>20546</v>
      </c>
      <c r="F112" s="3" t="s">
        <v>433</v>
      </c>
      <c r="G112" s="3" t="s">
        <v>783</v>
      </c>
      <c r="H112" s="3" t="s">
        <v>782</v>
      </c>
      <c r="I112" s="3">
        <v>846.4</v>
      </c>
      <c r="J112" s="3">
        <v>0</v>
      </c>
      <c r="K112" s="3">
        <v>158.4</v>
      </c>
      <c r="L112" s="3">
        <v>158.4</v>
      </c>
      <c r="N112" s="3">
        <v>18.71</v>
      </c>
      <c r="O112" s="3">
        <v>1</v>
      </c>
      <c r="P112" s="3" t="s">
        <v>778</v>
      </c>
      <c r="Q112" s="4">
        <v>0</v>
      </c>
      <c r="R112" s="4">
        <v>0.99930555555555556</v>
      </c>
      <c r="S112" s="3" t="s">
        <v>303</v>
      </c>
      <c r="U112" s="20"/>
      <c r="V112" s="20"/>
      <c r="W112" s="20"/>
      <c r="X112" s="20"/>
      <c r="Y112" s="20"/>
      <c r="Z112" s="20"/>
      <c r="AB112" s="3">
        <v>0</v>
      </c>
      <c r="AC112" s="3">
        <v>0</v>
      </c>
      <c r="AD112" s="2">
        <v>0</v>
      </c>
      <c r="AE112" s="1">
        <v>0</v>
      </c>
      <c r="AF112" s="3">
        <v>0</v>
      </c>
      <c r="AG112" s="3">
        <v>0</v>
      </c>
      <c r="AH112" s="3">
        <v>0</v>
      </c>
      <c r="AI112" s="3">
        <v>0</v>
      </c>
    </row>
    <row r="113" spans="2:35">
      <c r="B113" s="3">
        <v>1176</v>
      </c>
      <c r="C113" s="3" t="s">
        <v>69</v>
      </c>
      <c r="D113" s="3" t="s">
        <v>848</v>
      </c>
      <c r="E113" s="6">
        <v>22007</v>
      </c>
      <c r="F113" s="3" t="s">
        <v>433</v>
      </c>
      <c r="G113" s="3" t="s">
        <v>783</v>
      </c>
      <c r="H113" s="3" t="s">
        <v>782</v>
      </c>
      <c r="I113" s="3">
        <v>1169.1300000000001</v>
      </c>
      <c r="J113" s="3">
        <v>0</v>
      </c>
      <c r="K113" s="3">
        <v>224.4</v>
      </c>
      <c r="L113" s="3">
        <v>224.4</v>
      </c>
      <c r="N113" s="3">
        <v>19.190000000000001</v>
      </c>
      <c r="O113" s="3">
        <v>2</v>
      </c>
      <c r="P113" s="3" t="s">
        <v>778</v>
      </c>
      <c r="Q113" s="4">
        <v>0</v>
      </c>
      <c r="R113" s="4">
        <v>0.99930555555555556</v>
      </c>
      <c r="S113" s="3" t="s">
        <v>303</v>
      </c>
      <c r="U113" s="20"/>
      <c r="V113" s="20"/>
      <c r="W113" s="20"/>
      <c r="X113" s="20"/>
      <c r="Y113" s="20"/>
      <c r="Z113" s="20"/>
      <c r="AB113" s="3">
        <v>0</v>
      </c>
      <c r="AC113" s="3">
        <v>0</v>
      </c>
      <c r="AD113" s="2">
        <v>0</v>
      </c>
      <c r="AE113" s="1">
        <v>0</v>
      </c>
      <c r="AF113" s="3">
        <v>0</v>
      </c>
      <c r="AG113" s="3">
        <v>0</v>
      </c>
      <c r="AH113" s="3">
        <v>0</v>
      </c>
      <c r="AI113" s="3">
        <v>0</v>
      </c>
    </row>
    <row r="114" spans="2:35">
      <c r="B114" s="3">
        <v>1177</v>
      </c>
      <c r="C114" s="3" t="s">
        <v>70</v>
      </c>
      <c r="D114" s="3" t="s">
        <v>847</v>
      </c>
      <c r="E114" s="6">
        <v>20546</v>
      </c>
      <c r="F114" s="3" t="s">
        <v>433</v>
      </c>
      <c r="G114" s="3" t="s">
        <v>783</v>
      </c>
      <c r="H114" s="3" t="s">
        <v>782</v>
      </c>
      <c r="I114" s="3">
        <v>3703.66</v>
      </c>
      <c r="J114" s="3">
        <v>0</v>
      </c>
      <c r="K114" s="3">
        <v>745.8</v>
      </c>
      <c r="L114" s="3">
        <v>745.8</v>
      </c>
      <c r="N114" s="3">
        <v>20.14</v>
      </c>
      <c r="O114" s="3">
        <v>3</v>
      </c>
      <c r="P114" s="3" t="s">
        <v>778</v>
      </c>
      <c r="Q114" s="4">
        <v>0</v>
      </c>
      <c r="R114" s="4">
        <v>0.99930555555555556</v>
      </c>
      <c r="S114" s="3" t="s">
        <v>303</v>
      </c>
      <c r="U114" s="20"/>
      <c r="V114" s="20"/>
      <c r="W114" s="20"/>
      <c r="X114" s="20"/>
      <c r="Y114" s="20"/>
      <c r="Z114" s="20"/>
      <c r="AB114" s="3">
        <v>0</v>
      </c>
      <c r="AC114" s="3">
        <v>0</v>
      </c>
      <c r="AD114" s="2">
        <v>0</v>
      </c>
      <c r="AE114" s="1">
        <v>0</v>
      </c>
      <c r="AF114" s="3">
        <v>0</v>
      </c>
      <c r="AG114" s="3">
        <v>0</v>
      </c>
      <c r="AH114" s="3">
        <v>0</v>
      </c>
      <c r="AI114" s="3">
        <v>0</v>
      </c>
    </row>
    <row r="115" spans="2:35">
      <c r="B115" s="3">
        <v>1178</v>
      </c>
      <c r="C115" s="3" t="s">
        <v>71</v>
      </c>
      <c r="D115" s="3" t="s">
        <v>846</v>
      </c>
      <c r="E115" s="6">
        <v>20911</v>
      </c>
      <c r="F115" s="3" t="s">
        <v>433</v>
      </c>
      <c r="G115" s="3" t="s">
        <v>783</v>
      </c>
      <c r="H115" s="3" t="s">
        <v>782</v>
      </c>
      <c r="I115" s="3">
        <v>469</v>
      </c>
      <c r="J115" s="3">
        <v>0</v>
      </c>
      <c r="K115" s="3">
        <v>2151.6</v>
      </c>
      <c r="L115" s="3">
        <v>2151.6</v>
      </c>
      <c r="N115" s="3">
        <v>458.76</v>
      </c>
      <c r="O115" s="3">
        <v>8</v>
      </c>
      <c r="P115" s="3" t="s">
        <v>778</v>
      </c>
      <c r="Q115" s="4">
        <v>0</v>
      </c>
      <c r="R115" s="4">
        <v>0.99930555555555556</v>
      </c>
      <c r="S115" s="3" t="s">
        <v>303</v>
      </c>
      <c r="U115" s="20"/>
      <c r="V115" s="20"/>
      <c r="W115" s="20"/>
      <c r="X115" s="20"/>
      <c r="Y115" s="20"/>
      <c r="Z115" s="20"/>
      <c r="AB115" s="3">
        <v>0</v>
      </c>
      <c r="AC115" s="3">
        <v>0</v>
      </c>
      <c r="AD115" s="2">
        <v>0</v>
      </c>
      <c r="AE115" s="1">
        <v>0</v>
      </c>
      <c r="AF115" s="3">
        <v>0</v>
      </c>
      <c r="AG115" s="3">
        <v>0</v>
      </c>
      <c r="AH115" s="3">
        <v>0</v>
      </c>
      <c r="AI115" s="3">
        <v>0</v>
      </c>
    </row>
    <row r="116" spans="2:35">
      <c r="B116" s="3">
        <v>1179</v>
      </c>
      <c r="C116" s="3" t="s">
        <v>72</v>
      </c>
      <c r="D116" s="3" t="s">
        <v>845</v>
      </c>
      <c r="E116" s="6">
        <v>22372</v>
      </c>
      <c r="F116" s="3" t="s">
        <v>433</v>
      </c>
      <c r="G116" s="3" t="s">
        <v>783</v>
      </c>
      <c r="H116" s="3" t="s">
        <v>782</v>
      </c>
      <c r="I116" s="3">
        <v>5584.64</v>
      </c>
      <c r="J116" s="3">
        <v>0</v>
      </c>
      <c r="K116" s="3">
        <v>1274.04</v>
      </c>
      <c r="L116" s="3">
        <v>1274.04</v>
      </c>
      <c r="N116" s="3">
        <v>22.81</v>
      </c>
      <c r="O116" s="3">
        <v>13</v>
      </c>
      <c r="P116" s="3" t="s">
        <v>778</v>
      </c>
      <c r="Q116" s="4">
        <v>0</v>
      </c>
      <c r="R116" s="4">
        <v>0.99930555555555556</v>
      </c>
      <c r="S116" s="3" t="s">
        <v>303</v>
      </c>
      <c r="U116" s="20"/>
      <c r="V116" s="20"/>
      <c r="W116" s="20"/>
      <c r="X116" s="20"/>
      <c r="Y116" s="20"/>
      <c r="Z116" s="20"/>
      <c r="AB116" s="3">
        <v>0</v>
      </c>
      <c r="AC116" s="3">
        <v>0</v>
      </c>
      <c r="AD116" s="2">
        <v>0</v>
      </c>
      <c r="AE116" s="1">
        <v>0</v>
      </c>
      <c r="AF116" s="3">
        <v>0</v>
      </c>
      <c r="AG116" s="3">
        <v>0</v>
      </c>
      <c r="AH116" s="3">
        <v>0</v>
      </c>
      <c r="AI116" s="3">
        <v>0</v>
      </c>
    </row>
    <row r="117" spans="2:35">
      <c r="B117" s="3">
        <v>1180</v>
      </c>
      <c r="C117" s="3" t="s">
        <v>74</v>
      </c>
      <c r="D117" s="3" t="s">
        <v>843</v>
      </c>
      <c r="E117" s="6">
        <v>22372</v>
      </c>
      <c r="F117" s="3" t="s">
        <v>433</v>
      </c>
      <c r="G117" s="3" t="s">
        <v>783</v>
      </c>
      <c r="H117" s="3" t="s">
        <v>782</v>
      </c>
      <c r="I117" s="3">
        <v>5608.07</v>
      </c>
      <c r="J117" s="3">
        <v>0</v>
      </c>
      <c r="K117" s="3">
        <v>1512.72</v>
      </c>
      <c r="L117" s="3">
        <v>1512.72</v>
      </c>
      <c r="N117" s="3">
        <v>26.97</v>
      </c>
      <c r="O117" s="3">
        <v>11</v>
      </c>
      <c r="P117" s="3" t="s">
        <v>778</v>
      </c>
      <c r="Q117" s="4">
        <v>0</v>
      </c>
      <c r="R117" s="4">
        <v>0.99930555555555556</v>
      </c>
      <c r="S117" s="3" t="s">
        <v>303</v>
      </c>
      <c r="U117" s="20"/>
      <c r="V117" s="20"/>
      <c r="W117" s="20"/>
      <c r="X117" s="20"/>
      <c r="Y117" s="20"/>
      <c r="Z117" s="20"/>
      <c r="AB117" s="3">
        <v>0</v>
      </c>
      <c r="AC117" s="3">
        <v>0</v>
      </c>
      <c r="AD117" s="2">
        <v>0</v>
      </c>
      <c r="AE117" s="1">
        <v>0</v>
      </c>
      <c r="AF117" s="3">
        <v>0</v>
      </c>
      <c r="AG117" s="3">
        <v>0</v>
      </c>
      <c r="AH117" s="3">
        <v>0</v>
      </c>
      <c r="AI117" s="3">
        <v>0</v>
      </c>
    </row>
    <row r="118" spans="2:35">
      <c r="B118" s="3">
        <v>1181</v>
      </c>
      <c r="C118" s="3" t="s">
        <v>75</v>
      </c>
      <c r="D118" s="3" t="s">
        <v>841</v>
      </c>
      <c r="E118" s="6">
        <v>23833</v>
      </c>
      <c r="F118" s="3" t="s">
        <v>433</v>
      </c>
      <c r="G118" s="3" t="s">
        <v>783</v>
      </c>
      <c r="H118" s="3" t="s">
        <v>782</v>
      </c>
      <c r="I118" s="3">
        <v>0</v>
      </c>
      <c r="J118" s="3">
        <v>0</v>
      </c>
      <c r="K118" s="3">
        <v>1712.32</v>
      </c>
      <c r="L118" s="3">
        <v>1712.32</v>
      </c>
      <c r="O118" s="3">
        <v>10</v>
      </c>
      <c r="P118" s="3" t="s">
        <v>778</v>
      </c>
      <c r="Q118" s="4">
        <v>0</v>
      </c>
      <c r="R118" s="4">
        <v>0.99930555555555556</v>
      </c>
      <c r="S118" s="3" t="s">
        <v>303</v>
      </c>
      <c r="U118" s="20"/>
      <c r="V118" s="20"/>
      <c r="W118" s="20"/>
      <c r="X118" s="20"/>
      <c r="Y118" s="20"/>
      <c r="Z118" s="20"/>
      <c r="AB118" s="3">
        <v>0</v>
      </c>
      <c r="AC118" s="3">
        <v>0</v>
      </c>
      <c r="AD118" s="2">
        <v>0</v>
      </c>
      <c r="AE118" s="1">
        <v>0</v>
      </c>
      <c r="AF118" s="3">
        <v>0</v>
      </c>
      <c r="AG118" s="3">
        <v>0</v>
      </c>
      <c r="AH118" s="3">
        <v>0</v>
      </c>
      <c r="AI118" s="3">
        <v>0</v>
      </c>
    </row>
    <row r="119" spans="2:35">
      <c r="B119" s="3">
        <v>1182</v>
      </c>
      <c r="C119" s="3" t="s">
        <v>76</v>
      </c>
      <c r="D119" s="3" t="s">
        <v>839</v>
      </c>
      <c r="E119" s="6">
        <v>24563</v>
      </c>
      <c r="F119" s="3" t="s">
        <v>433</v>
      </c>
      <c r="G119" s="3" t="s">
        <v>783</v>
      </c>
      <c r="H119" s="3" t="s">
        <v>782</v>
      </c>
      <c r="I119" s="3">
        <v>6823.38</v>
      </c>
      <c r="J119" s="3">
        <v>0</v>
      </c>
      <c r="K119" s="3">
        <v>1984.24</v>
      </c>
      <c r="L119" s="3">
        <v>1984.24</v>
      </c>
      <c r="N119" s="3">
        <v>29.08</v>
      </c>
      <c r="O119" s="3">
        <v>12</v>
      </c>
      <c r="P119" s="3" t="s">
        <v>778</v>
      </c>
      <c r="Q119" s="4">
        <v>0</v>
      </c>
      <c r="R119" s="4">
        <v>0.99930555555555556</v>
      </c>
      <c r="S119" s="3" t="s">
        <v>303</v>
      </c>
      <c r="U119" s="20"/>
      <c r="V119" s="20"/>
      <c r="W119" s="20"/>
      <c r="X119" s="20"/>
      <c r="Y119" s="20"/>
      <c r="Z119" s="20"/>
      <c r="AB119" s="3">
        <v>0</v>
      </c>
      <c r="AC119" s="3">
        <v>0</v>
      </c>
      <c r="AD119" s="2">
        <v>0</v>
      </c>
      <c r="AE119" s="1">
        <v>0</v>
      </c>
      <c r="AF119" s="3">
        <v>0</v>
      </c>
      <c r="AG119" s="3">
        <v>0</v>
      </c>
      <c r="AH119" s="3">
        <v>0</v>
      </c>
      <c r="AI119" s="3">
        <v>0</v>
      </c>
    </row>
    <row r="120" spans="2:35">
      <c r="B120" s="3">
        <v>1183</v>
      </c>
      <c r="C120" s="3" t="s">
        <v>77</v>
      </c>
      <c r="D120" s="3" t="s">
        <v>837</v>
      </c>
      <c r="E120" s="6">
        <v>24929</v>
      </c>
      <c r="F120" s="3" t="s">
        <v>433</v>
      </c>
      <c r="G120" s="3" t="s">
        <v>783</v>
      </c>
      <c r="H120" s="3" t="s">
        <v>782</v>
      </c>
      <c r="I120" s="3">
        <v>7863</v>
      </c>
      <c r="J120" s="3">
        <v>0</v>
      </c>
      <c r="K120" s="3">
        <v>2901.82</v>
      </c>
      <c r="L120" s="3">
        <v>2901.82</v>
      </c>
      <c r="N120" s="3">
        <v>36.9</v>
      </c>
      <c r="O120" s="3">
        <v>13</v>
      </c>
      <c r="P120" s="3" t="s">
        <v>778</v>
      </c>
      <c r="Q120" s="4">
        <v>0</v>
      </c>
      <c r="R120" s="4">
        <v>0.99930555555555556</v>
      </c>
      <c r="S120" s="3" t="s">
        <v>303</v>
      </c>
      <c r="U120" s="20"/>
      <c r="V120" s="20"/>
      <c r="W120" s="20"/>
      <c r="X120" s="20"/>
      <c r="Y120" s="20"/>
      <c r="Z120" s="20"/>
      <c r="AB120" s="3">
        <v>0</v>
      </c>
      <c r="AC120" s="3">
        <v>0</v>
      </c>
      <c r="AD120" s="2">
        <v>0</v>
      </c>
      <c r="AE120" s="1">
        <v>0</v>
      </c>
      <c r="AF120" s="3">
        <v>0</v>
      </c>
      <c r="AG120" s="3">
        <v>0</v>
      </c>
      <c r="AH120" s="3">
        <v>0</v>
      </c>
      <c r="AI120" s="3">
        <v>0</v>
      </c>
    </row>
    <row r="121" spans="2:35">
      <c r="B121" s="3">
        <v>1184</v>
      </c>
      <c r="C121" s="3" t="s">
        <v>78</v>
      </c>
      <c r="D121" s="3" t="s">
        <v>835</v>
      </c>
      <c r="E121" s="6">
        <v>25659</v>
      </c>
      <c r="F121" s="3" t="s">
        <v>433</v>
      </c>
      <c r="G121" s="3" t="s">
        <v>783</v>
      </c>
      <c r="H121" s="3" t="s">
        <v>782</v>
      </c>
      <c r="I121" s="3">
        <v>16032.23</v>
      </c>
      <c r="J121" s="3">
        <v>0</v>
      </c>
      <c r="K121" s="3">
        <v>3744.04</v>
      </c>
      <c r="L121" s="3">
        <v>3744.04</v>
      </c>
      <c r="N121" s="3">
        <v>23.35</v>
      </c>
      <c r="O121" s="3">
        <v>18</v>
      </c>
      <c r="P121" s="3" t="s">
        <v>778</v>
      </c>
      <c r="Q121" s="4">
        <v>0</v>
      </c>
      <c r="R121" s="4">
        <v>0.99930555555555556</v>
      </c>
      <c r="S121" s="3" t="s">
        <v>303</v>
      </c>
      <c r="U121" s="20"/>
      <c r="V121" s="20"/>
      <c r="W121" s="20"/>
      <c r="X121" s="20"/>
      <c r="Y121" s="20"/>
      <c r="Z121" s="20"/>
      <c r="AB121" s="3">
        <v>0</v>
      </c>
      <c r="AC121" s="3">
        <v>0</v>
      </c>
      <c r="AD121" s="2">
        <v>0</v>
      </c>
      <c r="AE121" s="1">
        <v>0</v>
      </c>
      <c r="AF121" s="3">
        <v>0</v>
      </c>
      <c r="AG121" s="3">
        <v>0</v>
      </c>
      <c r="AH121" s="3">
        <v>0</v>
      </c>
      <c r="AI121" s="3">
        <v>0</v>
      </c>
    </row>
    <row r="122" spans="2:35">
      <c r="B122" s="3">
        <v>1185</v>
      </c>
      <c r="C122" s="3" t="s">
        <v>79</v>
      </c>
      <c r="D122" s="3" t="s">
        <v>833</v>
      </c>
      <c r="E122" s="6">
        <v>27120</v>
      </c>
      <c r="F122" s="3" t="s">
        <v>433</v>
      </c>
      <c r="G122" s="3" t="s">
        <v>783</v>
      </c>
      <c r="H122" s="3" t="s">
        <v>782</v>
      </c>
      <c r="I122" s="3">
        <v>14797.97</v>
      </c>
      <c r="J122" s="3">
        <v>0</v>
      </c>
      <c r="K122" s="3">
        <v>1851</v>
      </c>
      <c r="L122" s="3">
        <v>1851</v>
      </c>
      <c r="N122" s="3">
        <v>12.51</v>
      </c>
      <c r="O122" s="3">
        <v>17</v>
      </c>
      <c r="P122" s="3" t="s">
        <v>778</v>
      </c>
      <c r="Q122" s="4">
        <v>0</v>
      </c>
      <c r="R122" s="4">
        <v>0.99930555555555556</v>
      </c>
      <c r="S122" s="3" t="s">
        <v>303</v>
      </c>
      <c r="U122" s="20"/>
      <c r="V122" s="20"/>
      <c r="W122" s="20"/>
      <c r="X122" s="20"/>
      <c r="Y122" s="20"/>
      <c r="Z122" s="20"/>
      <c r="AB122" s="3">
        <v>0</v>
      </c>
      <c r="AC122" s="3">
        <v>0</v>
      </c>
      <c r="AD122" s="2">
        <v>0</v>
      </c>
      <c r="AE122" s="1">
        <v>0</v>
      </c>
      <c r="AF122" s="3">
        <v>0</v>
      </c>
      <c r="AG122" s="3">
        <v>0</v>
      </c>
      <c r="AH122" s="3">
        <v>0</v>
      </c>
      <c r="AI122" s="3">
        <v>0</v>
      </c>
    </row>
    <row r="123" spans="2:35">
      <c r="B123" s="3">
        <v>1186</v>
      </c>
      <c r="C123" s="3" t="s">
        <v>80</v>
      </c>
      <c r="D123" s="3" t="s">
        <v>831</v>
      </c>
      <c r="E123" s="6">
        <v>22737</v>
      </c>
      <c r="F123" s="3" t="s">
        <v>433</v>
      </c>
      <c r="G123" s="3" t="s">
        <v>783</v>
      </c>
      <c r="H123" s="3" t="s">
        <v>782</v>
      </c>
      <c r="I123" s="3">
        <v>15990.95</v>
      </c>
      <c r="J123" s="3">
        <v>0</v>
      </c>
      <c r="K123" s="3">
        <v>3868.76</v>
      </c>
      <c r="L123" s="3">
        <v>3868.76</v>
      </c>
      <c r="N123" s="3">
        <v>24.19</v>
      </c>
      <c r="O123" s="3">
        <v>26</v>
      </c>
      <c r="P123" s="3" t="s">
        <v>778</v>
      </c>
      <c r="Q123" s="4">
        <v>0</v>
      </c>
      <c r="R123" s="4">
        <v>0.99930555555555556</v>
      </c>
      <c r="S123" s="3" t="s">
        <v>303</v>
      </c>
      <c r="U123" s="20"/>
      <c r="V123" s="20"/>
      <c r="W123" s="20"/>
      <c r="X123" s="20"/>
      <c r="Y123" s="20"/>
      <c r="Z123" s="20"/>
      <c r="AB123" s="3">
        <v>0</v>
      </c>
      <c r="AC123" s="3">
        <v>0</v>
      </c>
      <c r="AD123" s="2">
        <v>0</v>
      </c>
      <c r="AE123" s="1">
        <v>0</v>
      </c>
      <c r="AF123" s="3">
        <v>0</v>
      </c>
      <c r="AG123" s="3">
        <v>0</v>
      </c>
      <c r="AH123" s="3">
        <v>0</v>
      </c>
      <c r="AI123" s="3">
        <v>0</v>
      </c>
    </row>
    <row r="124" spans="2:35">
      <c r="B124" s="3">
        <v>1187</v>
      </c>
      <c r="C124" s="3" t="s">
        <v>81</v>
      </c>
      <c r="D124" s="3" t="s">
        <v>829</v>
      </c>
      <c r="E124" s="6">
        <v>24563</v>
      </c>
      <c r="F124" s="3" t="s">
        <v>433</v>
      </c>
      <c r="G124" s="3" t="s">
        <v>783</v>
      </c>
      <c r="H124" s="3" t="s">
        <v>782</v>
      </c>
      <c r="I124" s="3">
        <v>610.24</v>
      </c>
      <c r="J124" s="3">
        <v>0</v>
      </c>
      <c r="K124" s="3">
        <v>124.16</v>
      </c>
      <c r="L124" s="3">
        <v>124.16</v>
      </c>
      <c r="N124" s="3">
        <v>20.350000000000001</v>
      </c>
      <c r="O124" s="3">
        <v>2</v>
      </c>
      <c r="P124" s="3" t="s">
        <v>778</v>
      </c>
      <c r="Q124" s="4">
        <v>0</v>
      </c>
      <c r="R124" s="4">
        <v>0.99930555555555556</v>
      </c>
      <c r="S124" s="3" t="s">
        <v>303</v>
      </c>
      <c r="U124" s="20"/>
      <c r="V124" s="20"/>
      <c r="W124" s="20"/>
      <c r="X124" s="20"/>
      <c r="Y124" s="20"/>
      <c r="Z124" s="20"/>
      <c r="AB124" s="3">
        <v>0</v>
      </c>
      <c r="AC124" s="3">
        <v>0</v>
      </c>
      <c r="AD124" s="2">
        <v>0</v>
      </c>
      <c r="AE124" s="1">
        <v>0</v>
      </c>
      <c r="AF124" s="3">
        <v>0</v>
      </c>
      <c r="AG124" s="3">
        <v>0</v>
      </c>
      <c r="AH124" s="3">
        <v>0</v>
      </c>
      <c r="AI124" s="3">
        <v>0</v>
      </c>
    </row>
    <row r="125" spans="2:35">
      <c r="B125" s="3">
        <v>1188</v>
      </c>
      <c r="C125" s="3" t="s">
        <v>82</v>
      </c>
      <c r="D125" s="3" t="s">
        <v>827</v>
      </c>
      <c r="E125" s="6">
        <v>30407</v>
      </c>
      <c r="F125" s="3" t="s">
        <v>433</v>
      </c>
      <c r="G125" s="3" t="s">
        <v>783</v>
      </c>
      <c r="H125" s="3" t="s">
        <v>782</v>
      </c>
      <c r="I125" s="3">
        <v>1413.45</v>
      </c>
      <c r="J125" s="3">
        <v>0</v>
      </c>
      <c r="K125" s="3">
        <v>788.64</v>
      </c>
      <c r="L125" s="3">
        <v>788.64</v>
      </c>
      <c r="N125" s="3">
        <v>55.8</v>
      </c>
      <c r="O125" s="3">
        <v>3</v>
      </c>
      <c r="P125" s="3" t="s">
        <v>778</v>
      </c>
      <c r="Q125" s="4">
        <v>0</v>
      </c>
      <c r="R125" s="4">
        <v>0.99930555555555556</v>
      </c>
      <c r="S125" s="3" t="s">
        <v>303</v>
      </c>
      <c r="U125" s="20"/>
      <c r="V125" s="20"/>
      <c r="W125" s="20"/>
      <c r="X125" s="20"/>
      <c r="Y125" s="20"/>
      <c r="Z125" s="20"/>
      <c r="AB125" s="3">
        <v>0</v>
      </c>
      <c r="AC125" s="3">
        <v>0</v>
      </c>
      <c r="AD125" s="2">
        <v>0</v>
      </c>
      <c r="AE125" s="1">
        <v>0</v>
      </c>
      <c r="AF125" s="3">
        <v>0</v>
      </c>
      <c r="AG125" s="3">
        <v>0</v>
      </c>
      <c r="AH125" s="3">
        <v>0</v>
      </c>
      <c r="AI125" s="3">
        <v>0</v>
      </c>
    </row>
    <row r="126" spans="2:35">
      <c r="B126" s="3">
        <v>1189</v>
      </c>
      <c r="C126" s="3" t="s">
        <v>83</v>
      </c>
      <c r="D126" s="3" t="s">
        <v>826</v>
      </c>
      <c r="E126" s="6">
        <v>25659</v>
      </c>
      <c r="F126" s="3" t="s">
        <v>433</v>
      </c>
      <c r="G126" s="3" t="s">
        <v>783</v>
      </c>
      <c r="H126" s="3" t="s">
        <v>782</v>
      </c>
      <c r="I126" s="3">
        <v>614.85</v>
      </c>
      <c r="J126" s="3">
        <v>0</v>
      </c>
      <c r="K126" s="3">
        <v>450.36</v>
      </c>
      <c r="L126" s="3">
        <v>450.36</v>
      </c>
      <c r="N126" s="3">
        <v>73.25</v>
      </c>
      <c r="O126" s="3">
        <v>2</v>
      </c>
      <c r="P126" s="3" t="s">
        <v>778</v>
      </c>
      <c r="Q126" s="4">
        <v>0</v>
      </c>
      <c r="R126" s="4">
        <v>0.99930555555555556</v>
      </c>
      <c r="S126" s="3" t="s">
        <v>303</v>
      </c>
      <c r="U126" s="20"/>
      <c r="V126" s="20"/>
      <c r="W126" s="20"/>
      <c r="X126" s="20"/>
      <c r="Y126" s="20"/>
      <c r="Z126" s="20"/>
      <c r="AB126" s="3">
        <v>0</v>
      </c>
      <c r="AC126" s="3">
        <v>0</v>
      </c>
      <c r="AD126" s="2">
        <v>0</v>
      </c>
      <c r="AE126" s="1">
        <v>0</v>
      </c>
      <c r="AF126" s="3">
        <v>0</v>
      </c>
      <c r="AG126" s="3">
        <v>0</v>
      </c>
      <c r="AH126" s="3">
        <v>0</v>
      </c>
      <c r="AI126" s="3">
        <v>0</v>
      </c>
    </row>
    <row r="127" spans="2:35">
      <c r="B127" s="3">
        <v>1190</v>
      </c>
      <c r="C127" s="3" t="s">
        <v>85</v>
      </c>
      <c r="D127" s="3" t="s">
        <v>823</v>
      </c>
      <c r="E127" s="6">
        <v>26024</v>
      </c>
      <c r="F127" s="3" t="s">
        <v>433</v>
      </c>
      <c r="G127" s="3" t="s">
        <v>783</v>
      </c>
      <c r="H127" s="3" t="s">
        <v>782</v>
      </c>
      <c r="I127" s="3">
        <v>1987.87</v>
      </c>
      <c r="J127" s="3">
        <v>0</v>
      </c>
      <c r="K127" s="3">
        <v>706.58</v>
      </c>
      <c r="L127" s="3">
        <v>706.58</v>
      </c>
      <c r="N127" s="3">
        <v>35.54</v>
      </c>
      <c r="O127" s="3">
        <v>7</v>
      </c>
      <c r="P127" s="3" t="s">
        <v>778</v>
      </c>
      <c r="Q127" s="4">
        <v>0</v>
      </c>
      <c r="R127" s="4">
        <v>0.99930555555555556</v>
      </c>
      <c r="S127" s="3" t="s">
        <v>303</v>
      </c>
      <c r="U127" s="20"/>
      <c r="V127" s="20"/>
      <c r="W127" s="20"/>
      <c r="X127" s="20"/>
      <c r="Y127" s="20"/>
      <c r="Z127" s="20"/>
      <c r="AB127" s="3">
        <v>0</v>
      </c>
      <c r="AC127" s="3">
        <v>0</v>
      </c>
      <c r="AD127" s="2">
        <v>0</v>
      </c>
      <c r="AE127" s="1">
        <v>0</v>
      </c>
      <c r="AF127" s="3">
        <v>0</v>
      </c>
      <c r="AG127" s="3">
        <v>0</v>
      </c>
      <c r="AH127" s="3">
        <v>0</v>
      </c>
      <c r="AI127" s="3">
        <v>0</v>
      </c>
    </row>
    <row r="128" spans="2:35">
      <c r="B128" s="3">
        <v>1191</v>
      </c>
      <c r="C128" s="3" t="s">
        <v>86</v>
      </c>
      <c r="D128" s="3" t="s">
        <v>821</v>
      </c>
      <c r="E128" s="6">
        <v>31503</v>
      </c>
      <c r="F128" s="3" t="s">
        <v>433</v>
      </c>
      <c r="G128" s="3" t="s">
        <v>783</v>
      </c>
      <c r="H128" s="3" t="s">
        <v>782</v>
      </c>
      <c r="I128" s="3">
        <v>1626.81</v>
      </c>
      <c r="J128" s="3">
        <v>0</v>
      </c>
      <c r="K128" s="3">
        <v>1070.8</v>
      </c>
      <c r="L128" s="3">
        <v>1070.8</v>
      </c>
      <c r="N128" s="3">
        <v>65.819999999999993</v>
      </c>
      <c r="O128" s="3">
        <v>2</v>
      </c>
      <c r="P128" s="3" t="s">
        <v>778</v>
      </c>
      <c r="Q128" s="4">
        <v>0</v>
      </c>
      <c r="R128" s="4">
        <v>0.99930555555555556</v>
      </c>
      <c r="S128" s="3" t="s">
        <v>303</v>
      </c>
      <c r="U128" s="20"/>
      <c r="V128" s="20"/>
      <c r="W128" s="20"/>
      <c r="X128" s="20"/>
      <c r="Y128" s="20"/>
      <c r="Z128" s="20"/>
      <c r="AB128" s="3">
        <v>0</v>
      </c>
      <c r="AC128" s="3">
        <v>0</v>
      </c>
      <c r="AD128" s="2">
        <v>0</v>
      </c>
      <c r="AE128" s="1">
        <v>0</v>
      </c>
      <c r="AF128" s="3">
        <v>0</v>
      </c>
      <c r="AG128" s="3">
        <v>0</v>
      </c>
      <c r="AH128" s="3">
        <v>0</v>
      </c>
      <c r="AI128" s="3">
        <v>0</v>
      </c>
    </row>
    <row r="129" spans="2:35">
      <c r="B129" s="3">
        <v>1192</v>
      </c>
      <c r="C129" s="3" t="s">
        <v>87</v>
      </c>
      <c r="D129" s="3" t="s">
        <v>819</v>
      </c>
      <c r="E129" s="6">
        <v>32964</v>
      </c>
      <c r="F129" s="3" t="s">
        <v>433</v>
      </c>
      <c r="G129" s="3" t="s">
        <v>783</v>
      </c>
      <c r="H129" s="3" t="s">
        <v>782</v>
      </c>
      <c r="I129" s="3">
        <v>930</v>
      </c>
      <c r="J129" s="3">
        <v>0</v>
      </c>
      <c r="K129" s="3">
        <v>657.2</v>
      </c>
      <c r="L129" s="3">
        <v>657.2</v>
      </c>
      <c r="N129" s="3">
        <v>70.67</v>
      </c>
      <c r="O129" s="3">
        <v>2</v>
      </c>
      <c r="P129" s="3" t="s">
        <v>778</v>
      </c>
      <c r="Q129" s="4">
        <v>0</v>
      </c>
      <c r="R129" s="4">
        <v>0.99930555555555556</v>
      </c>
      <c r="S129" s="3" t="s">
        <v>303</v>
      </c>
      <c r="U129" s="20"/>
      <c r="V129" s="20"/>
      <c r="W129" s="20"/>
      <c r="X129" s="20"/>
      <c r="Y129" s="20"/>
      <c r="Z129" s="20"/>
      <c r="AB129" s="3">
        <v>0</v>
      </c>
      <c r="AC129" s="3">
        <v>0</v>
      </c>
      <c r="AD129" s="2">
        <v>0</v>
      </c>
      <c r="AE129" s="1">
        <v>0</v>
      </c>
      <c r="AF129" s="3">
        <v>0</v>
      </c>
      <c r="AG129" s="3">
        <v>0</v>
      </c>
      <c r="AH129" s="3">
        <v>0</v>
      </c>
      <c r="AI129" s="3">
        <v>0</v>
      </c>
    </row>
    <row r="130" spans="2:35">
      <c r="B130" s="3">
        <v>1193</v>
      </c>
      <c r="C130" s="3" t="s">
        <v>88</v>
      </c>
      <c r="D130" s="3" t="s">
        <v>817</v>
      </c>
      <c r="E130" s="6">
        <v>28946</v>
      </c>
      <c r="F130" s="3" t="s">
        <v>433</v>
      </c>
      <c r="G130" s="3" t="s">
        <v>783</v>
      </c>
      <c r="H130" s="3" t="s">
        <v>782</v>
      </c>
      <c r="I130" s="3">
        <v>3970.2</v>
      </c>
      <c r="J130" s="3">
        <v>0</v>
      </c>
      <c r="K130" s="3">
        <v>842.35</v>
      </c>
      <c r="L130" s="3">
        <v>842.35</v>
      </c>
      <c r="N130" s="3">
        <v>21.22</v>
      </c>
      <c r="O130" s="3">
        <v>4</v>
      </c>
      <c r="P130" s="3" t="s">
        <v>778</v>
      </c>
      <c r="Q130" s="4">
        <v>0</v>
      </c>
      <c r="R130" s="4">
        <v>0.99930555555555556</v>
      </c>
      <c r="S130" s="3" t="s">
        <v>303</v>
      </c>
      <c r="U130" s="20"/>
      <c r="V130" s="20"/>
      <c r="W130" s="20"/>
      <c r="X130" s="20"/>
      <c r="Y130" s="20"/>
      <c r="Z130" s="20"/>
      <c r="AA130" s="3">
        <v>12</v>
      </c>
      <c r="AB130" s="3">
        <v>0</v>
      </c>
      <c r="AC130" s="3">
        <v>0</v>
      </c>
      <c r="AD130" s="2">
        <v>0</v>
      </c>
      <c r="AE130" s="1">
        <v>0</v>
      </c>
      <c r="AF130" s="3">
        <v>61</v>
      </c>
      <c r="AG130" s="3">
        <v>35</v>
      </c>
      <c r="AH130" s="3">
        <v>24</v>
      </c>
      <c r="AI130" s="3">
        <v>0</v>
      </c>
    </row>
    <row r="131" spans="2:35">
      <c r="B131" s="3">
        <v>1194</v>
      </c>
      <c r="C131" s="3" t="s">
        <v>89</v>
      </c>
      <c r="D131" s="3" t="s">
        <v>816</v>
      </c>
      <c r="E131" s="6">
        <v>35886</v>
      </c>
      <c r="F131" s="3" t="s">
        <v>433</v>
      </c>
      <c r="G131" s="3" t="s">
        <v>783</v>
      </c>
      <c r="H131" s="3" t="s">
        <v>782</v>
      </c>
      <c r="I131" s="3">
        <v>2516.7199999999998</v>
      </c>
      <c r="J131" s="3">
        <v>0</v>
      </c>
      <c r="K131" s="3">
        <v>1259.8399999999999</v>
      </c>
      <c r="L131" s="3">
        <v>1259.8399999999999</v>
      </c>
      <c r="N131" s="3">
        <v>50.06</v>
      </c>
      <c r="O131" s="3">
        <v>4</v>
      </c>
      <c r="P131" s="3" t="s">
        <v>778</v>
      </c>
      <c r="Q131" s="4">
        <v>0</v>
      </c>
      <c r="R131" s="4">
        <v>0.99930555555555556</v>
      </c>
      <c r="S131" s="3" t="s">
        <v>303</v>
      </c>
      <c r="U131" s="20"/>
      <c r="V131" s="20"/>
      <c r="W131" s="20"/>
      <c r="X131" s="20"/>
      <c r="Y131" s="20"/>
      <c r="Z131" s="20"/>
      <c r="AA131" s="3">
        <v>8</v>
      </c>
      <c r="AB131" s="3">
        <v>0</v>
      </c>
      <c r="AC131" s="3">
        <v>0</v>
      </c>
      <c r="AD131" s="2">
        <v>0</v>
      </c>
      <c r="AE131" s="1">
        <v>0</v>
      </c>
      <c r="AF131" s="3">
        <v>0</v>
      </c>
      <c r="AG131" s="3">
        <v>0</v>
      </c>
      <c r="AH131" s="3">
        <v>0</v>
      </c>
      <c r="AI131" s="3">
        <v>0</v>
      </c>
    </row>
    <row r="132" spans="2:35">
      <c r="B132" s="3">
        <v>1195</v>
      </c>
      <c r="C132" s="3" t="s">
        <v>90</v>
      </c>
      <c r="D132" s="3" t="s">
        <v>815</v>
      </c>
      <c r="E132" s="6">
        <v>38078</v>
      </c>
      <c r="F132" s="3" t="s">
        <v>433</v>
      </c>
      <c r="G132" s="3" t="s">
        <v>783</v>
      </c>
      <c r="H132" s="3" t="s">
        <v>782</v>
      </c>
      <c r="I132" s="3">
        <v>3494.61</v>
      </c>
      <c r="J132" s="3">
        <v>0</v>
      </c>
      <c r="K132" s="3">
        <v>1321.82</v>
      </c>
      <c r="L132" s="3">
        <v>1321.82</v>
      </c>
      <c r="N132" s="3">
        <v>37.82</v>
      </c>
      <c r="O132" s="3">
        <v>2</v>
      </c>
      <c r="P132" s="3" t="s">
        <v>778</v>
      </c>
      <c r="Q132" s="4">
        <v>0</v>
      </c>
      <c r="R132" s="4">
        <v>0.99930555555555556</v>
      </c>
      <c r="S132" s="3" t="s">
        <v>303</v>
      </c>
      <c r="U132" s="20" t="s">
        <v>1074</v>
      </c>
      <c r="V132" s="20"/>
      <c r="W132" s="20"/>
      <c r="X132" s="20"/>
      <c r="Y132" s="20"/>
      <c r="Z132" s="20"/>
      <c r="AA132" s="3">
        <v>18</v>
      </c>
      <c r="AB132" s="3">
        <v>0</v>
      </c>
      <c r="AC132" s="3">
        <v>0</v>
      </c>
      <c r="AD132" s="2">
        <v>0</v>
      </c>
      <c r="AE132" s="1">
        <v>0</v>
      </c>
      <c r="AF132" s="3">
        <v>0</v>
      </c>
      <c r="AG132" s="3">
        <v>0</v>
      </c>
      <c r="AH132" s="3">
        <v>0</v>
      </c>
      <c r="AI132" s="3">
        <v>0</v>
      </c>
    </row>
    <row r="133" spans="2:35">
      <c r="B133" s="3">
        <v>1196</v>
      </c>
      <c r="C133" s="3" t="s">
        <v>91</v>
      </c>
      <c r="D133" s="3" t="s">
        <v>814</v>
      </c>
      <c r="E133" s="6">
        <v>20180</v>
      </c>
      <c r="F133" s="3" t="s">
        <v>433</v>
      </c>
      <c r="G133" s="3" t="s">
        <v>783</v>
      </c>
      <c r="H133" s="3" t="s">
        <v>782</v>
      </c>
      <c r="I133" s="3">
        <v>701.84</v>
      </c>
      <c r="J133" s="3">
        <v>0</v>
      </c>
      <c r="K133" s="3">
        <v>108.57</v>
      </c>
      <c r="L133" s="3">
        <v>108.57</v>
      </c>
      <c r="N133" s="3">
        <v>15.47</v>
      </c>
      <c r="O133" s="3">
        <v>3</v>
      </c>
      <c r="P133" s="3" t="s">
        <v>778</v>
      </c>
      <c r="Q133" s="4">
        <v>0</v>
      </c>
      <c r="R133" s="4">
        <v>0.99930555555555556</v>
      </c>
      <c r="S133" s="3" t="s">
        <v>303</v>
      </c>
      <c r="U133" s="20"/>
      <c r="V133" s="20"/>
      <c r="W133" s="20"/>
      <c r="X133" s="20"/>
      <c r="Y133" s="20"/>
      <c r="Z133" s="20"/>
      <c r="AB133" s="3">
        <v>0</v>
      </c>
      <c r="AC133" s="3">
        <v>0</v>
      </c>
      <c r="AD133" s="2">
        <v>0</v>
      </c>
      <c r="AE133" s="1">
        <v>0</v>
      </c>
      <c r="AF133" s="3">
        <v>0</v>
      </c>
      <c r="AG133" s="3">
        <v>0</v>
      </c>
      <c r="AH133" s="3">
        <v>0</v>
      </c>
      <c r="AI133" s="3">
        <v>0</v>
      </c>
    </row>
    <row r="134" spans="2:35">
      <c r="B134" s="3">
        <v>1197</v>
      </c>
      <c r="C134" s="3" t="s">
        <v>92</v>
      </c>
      <c r="D134" s="3" t="s">
        <v>813</v>
      </c>
      <c r="E134" s="6">
        <v>20180</v>
      </c>
      <c r="F134" s="3" t="s">
        <v>433</v>
      </c>
      <c r="G134" s="3" t="s">
        <v>783</v>
      </c>
      <c r="H134" s="3" t="s">
        <v>782</v>
      </c>
      <c r="I134" s="3">
        <v>527.75</v>
      </c>
      <c r="J134" s="3">
        <v>0</v>
      </c>
      <c r="K134" s="3">
        <v>182.85</v>
      </c>
      <c r="L134" s="3">
        <v>182.85</v>
      </c>
      <c r="N134" s="3">
        <v>34.65</v>
      </c>
      <c r="O134" s="3">
        <v>5</v>
      </c>
      <c r="P134" s="3" t="s">
        <v>778</v>
      </c>
      <c r="Q134" s="4">
        <v>0</v>
      </c>
      <c r="R134" s="4">
        <v>0.99930555555555556</v>
      </c>
      <c r="S134" s="3" t="s">
        <v>303</v>
      </c>
      <c r="U134" s="20"/>
      <c r="V134" s="20"/>
      <c r="W134" s="20"/>
      <c r="X134" s="20"/>
      <c r="Y134" s="20"/>
      <c r="Z134" s="20"/>
      <c r="AB134" s="3">
        <v>0</v>
      </c>
      <c r="AC134" s="3">
        <v>0</v>
      </c>
      <c r="AD134" s="2">
        <v>0</v>
      </c>
      <c r="AE134" s="1">
        <v>0</v>
      </c>
      <c r="AF134" s="3">
        <v>0</v>
      </c>
      <c r="AG134" s="3">
        <v>0</v>
      </c>
      <c r="AH134" s="3">
        <v>0</v>
      </c>
      <c r="AI134" s="3">
        <v>0</v>
      </c>
    </row>
    <row r="135" spans="2:35">
      <c r="B135" s="3">
        <v>1198</v>
      </c>
      <c r="C135" s="3" t="s">
        <v>93</v>
      </c>
      <c r="D135" s="3" t="s">
        <v>812</v>
      </c>
      <c r="E135" s="6">
        <v>22737</v>
      </c>
      <c r="F135" s="3" t="s">
        <v>433</v>
      </c>
      <c r="G135" s="3" t="s">
        <v>783</v>
      </c>
      <c r="H135" s="3" t="s">
        <v>782</v>
      </c>
      <c r="I135" s="3">
        <v>667.35</v>
      </c>
      <c r="J135" s="3">
        <v>0</v>
      </c>
      <c r="K135" s="3">
        <v>64.8</v>
      </c>
      <c r="L135" s="3">
        <v>64.8</v>
      </c>
      <c r="N135" s="3">
        <v>9.7100000000000009</v>
      </c>
      <c r="O135" s="3">
        <v>2</v>
      </c>
      <c r="P135" s="3" t="s">
        <v>778</v>
      </c>
      <c r="Q135" s="4">
        <v>0</v>
      </c>
      <c r="R135" s="4">
        <v>0.99930555555555556</v>
      </c>
      <c r="S135" s="3" t="s">
        <v>303</v>
      </c>
      <c r="U135" s="20"/>
      <c r="V135" s="20"/>
      <c r="W135" s="20"/>
      <c r="X135" s="20"/>
      <c r="Y135" s="20"/>
      <c r="Z135" s="20"/>
      <c r="AB135" s="3">
        <v>0</v>
      </c>
      <c r="AC135" s="3">
        <v>0</v>
      </c>
      <c r="AD135" s="2">
        <v>0</v>
      </c>
      <c r="AE135" s="1">
        <v>0</v>
      </c>
      <c r="AF135" s="3">
        <v>0</v>
      </c>
      <c r="AG135" s="3">
        <v>0</v>
      </c>
      <c r="AH135" s="3">
        <v>0</v>
      </c>
      <c r="AI135" s="3">
        <v>0</v>
      </c>
    </row>
    <row r="136" spans="2:35">
      <c r="B136" s="3">
        <v>1199</v>
      </c>
      <c r="C136" s="3" t="s">
        <v>94</v>
      </c>
      <c r="D136" s="3" t="s">
        <v>811</v>
      </c>
      <c r="E136" s="6">
        <v>20180</v>
      </c>
      <c r="F136" s="3" t="s">
        <v>433</v>
      </c>
      <c r="G136" s="3" t="s">
        <v>783</v>
      </c>
      <c r="H136" s="3" t="s">
        <v>782</v>
      </c>
      <c r="I136" s="3">
        <v>867.27</v>
      </c>
      <c r="J136" s="3">
        <v>0</v>
      </c>
      <c r="K136" s="3">
        <v>73.14</v>
      </c>
      <c r="L136" s="3">
        <v>73.14</v>
      </c>
      <c r="N136" s="3">
        <v>16.87</v>
      </c>
      <c r="O136" s="3">
        <v>2</v>
      </c>
      <c r="P136" s="3" t="s">
        <v>778</v>
      </c>
      <c r="Q136" s="4">
        <v>0</v>
      </c>
      <c r="R136" s="4">
        <v>0.99930555555555556</v>
      </c>
      <c r="S136" s="3" t="s">
        <v>303</v>
      </c>
      <c r="U136" s="20"/>
      <c r="V136" s="20"/>
      <c r="W136" s="20"/>
      <c r="X136" s="20"/>
      <c r="Y136" s="20"/>
      <c r="Z136" s="20"/>
      <c r="AB136" s="3">
        <v>0</v>
      </c>
      <c r="AC136" s="3">
        <v>0</v>
      </c>
      <c r="AD136" s="2">
        <v>0</v>
      </c>
      <c r="AE136" s="1">
        <v>0</v>
      </c>
      <c r="AF136" s="3">
        <v>0</v>
      </c>
      <c r="AG136" s="3">
        <v>0</v>
      </c>
      <c r="AH136" s="3">
        <v>0</v>
      </c>
      <c r="AI136" s="3">
        <v>0</v>
      </c>
    </row>
    <row r="137" spans="2:35">
      <c r="B137" s="3">
        <v>1200</v>
      </c>
      <c r="C137" s="3" t="s">
        <v>97</v>
      </c>
      <c r="D137" s="3" t="s">
        <v>806</v>
      </c>
      <c r="E137" s="6">
        <v>20180</v>
      </c>
      <c r="F137" s="3" t="s">
        <v>433</v>
      </c>
      <c r="G137" s="3" t="s">
        <v>783</v>
      </c>
      <c r="H137" s="3" t="s">
        <v>782</v>
      </c>
      <c r="I137" s="3">
        <v>4282</v>
      </c>
      <c r="J137" s="3">
        <v>0</v>
      </c>
      <c r="K137" s="3">
        <v>264</v>
      </c>
      <c r="L137" s="3">
        <v>264</v>
      </c>
      <c r="N137" s="3">
        <v>9.19</v>
      </c>
      <c r="O137" s="3">
        <v>8</v>
      </c>
      <c r="P137" s="3" t="s">
        <v>778</v>
      </c>
      <c r="Q137" s="4">
        <v>0</v>
      </c>
      <c r="R137" s="4">
        <v>0.99930555555555556</v>
      </c>
      <c r="S137" s="3" t="s">
        <v>303</v>
      </c>
      <c r="U137" s="20"/>
      <c r="V137" s="20"/>
      <c r="W137" s="20"/>
      <c r="X137" s="20"/>
      <c r="Y137" s="20"/>
      <c r="Z137" s="20"/>
      <c r="AB137" s="3">
        <v>0</v>
      </c>
      <c r="AC137" s="3">
        <v>0</v>
      </c>
      <c r="AD137" s="2">
        <v>0</v>
      </c>
      <c r="AE137" s="1">
        <v>0</v>
      </c>
      <c r="AF137" s="3">
        <v>0</v>
      </c>
      <c r="AG137" s="3">
        <v>0</v>
      </c>
      <c r="AH137" s="3">
        <v>0</v>
      </c>
      <c r="AI137" s="3">
        <v>0</v>
      </c>
    </row>
    <row r="138" spans="2:35">
      <c r="B138" s="3">
        <v>1201</v>
      </c>
      <c r="C138" s="3" t="s">
        <v>98</v>
      </c>
      <c r="D138" s="3" t="s">
        <v>805</v>
      </c>
      <c r="E138" s="6">
        <v>26024</v>
      </c>
      <c r="F138" s="3" t="s">
        <v>433</v>
      </c>
      <c r="G138" s="3" t="s">
        <v>783</v>
      </c>
      <c r="H138" s="3" t="s">
        <v>782</v>
      </c>
      <c r="I138" s="3">
        <v>3982.14</v>
      </c>
      <c r="J138" s="3">
        <v>0</v>
      </c>
      <c r="K138" s="3">
        <v>767.88</v>
      </c>
      <c r="L138" s="3">
        <v>767.88</v>
      </c>
      <c r="N138" s="3">
        <v>19.28</v>
      </c>
      <c r="O138" s="3">
        <v>5</v>
      </c>
      <c r="P138" s="3" t="s">
        <v>778</v>
      </c>
      <c r="Q138" s="4">
        <v>0</v>
      </c>
      <c r="R138" s="4">
        <v>0.99930555555555556</v>
      </c>
      <c r="S138" s="3" t="s">
        <v>303</v>
      </c>
      <c r="U138" s="20"/>
      <c r="V138" s="20"/>
      <c r="W138" s="20"/>
      <c r="X138" s="20"/>
      <c r="Y138" s="20"/>
      <c r="Z138" s="20"/>
      <c r="AB138" s="3">
        <v>0</v>
      </c>
      <c r="AC138" s="3">
        <v>0</v>
      </c>
      <c r="AD138" s="2">
        <v>0</v>
      </c>
      <c r="AE138" s="1">
        <v>0</v>
      </c>
      <c r="AF138" s="3">
        <v>0</v>
      </c>
      <c r="AG138" s="3">
        <v>0</v>
      </c>
      <c r="AH138" s="3">
        <v>0</v>
      </c>
      <c r="AI138" s="3">
        <v>0</v>
      </c>
    </row>
    <row r="139" spans="2:35">
      <c r="B139" s="3">
        <v>1202</v>
      </c>
      <c r="C139" s="3" t="s">
        <v>99</v>
      </c>
      <c r="D139" s="3" t="s">
        <v>804</v>
      </c>
      <c r="E139" s="6">
        <v>24929</v>
      </c>
      <c r="F139" s="3" t="s">
        <v>433</v>
      </c>
      <c r="G139" s="3" t="s">
        <v>783</v>
      </c>
      <c r="H139" s="3" t="s">
        <v>782</v>
      </c>
      <c r="I139" s="3">
        <v>4061.69</v>
      </c>
      <c r="J139" s="3">
        <v>0</v>
      </c>
      <c r="K139" s="3">
        <v>734</v>
      </c>
      <c r="L139" s="3">
        <v>734</v>
      </c>
      <c r="N139" s="3">
        <v>18.07</v>
      </c>
      <c r="O139" s="3">
        <v>6</v>
      </c>
      <c r="P139" s="3" t="s">
        <v>778</v>
      </c>
      <c r="Q139" s="4">
        <v>0</v>
      </c>
      <c r="R139" s="4">
        <v>0.99930555555555556</v>
      </c>
      <c r="S139" s="3" t="s">
        <v>303</v>
      </c>
      <c r="U139" s="20"/>
      <c r="V139" s="20"/>
      <c r="W139" s="20"/>
      <c r="X139" s="20"/>
      <c r="Y139" s="20"/>
      <c r="Z139" s="20"/>
      <c r="AB139" s="3">
        <v>0</v>
      </c>
      <c r="AC139" s="3">
        <v>0</v>
      </c>
      <c r="AD139" s="2">
        <v>0</v>
      </c>
      <c r="AE139" s="1">
        <v>0</v>
      </c>
      <c r="AF139" s="3">
        <v>0</v>
      </c>
      <c r="AG139" s="3">
        <v>0</v>
      </c>
      <c r="AH139" s="3">
        <v>0</v>
      </c>
      <c r="AI139" s="3">
        <v>0</v>
      </c>
    </row>
    <row r="140" spans="2:35">
      <c r="B140" s="3">
        <v>1203</v>
      </c>
      <c r="C140" s="3" t="s">
        <v>100</v>
      </c>
      <c r="D140" s="3" t="s">
        <v>803</v>
      </c>
      <c r="E140" s="6">
        <v>24563</v>
      </c>
      <c r="F140" s="3" t="s">
        <v>433</v>
      </c>
      <c r="G140" s="3" t="s">
        <v>783</v>
      </c>
      <c r="H140" s="3" t="s">
        <v>782</v>
      </c>
      <c r="I140" s="3">
        <v>2131.88</v>
      </c>
      <c r="J140" s="3">
        <v>0</v>
      </c>
      <c r="K140" s="3">
        <v>734</v>
      </c>
      <c r="L140" s="3">
        <v>734</v>
      </c>
      <c r="N140" s="3">
        <v>34.43</v>
      </c>
      <c r="O140" s="3">
        <v>7</v>
      </c>
      <c r="P140" s="3" t="s">
        <v>778</v>
      </c>
      <c r="Q140" s="4">
        <v>0</v>
      </c>
      <c r="R140" s="4">
        <v>0.99930555555555556</v>
      </c>
      <c r="S140" s="3" t="s">
        <v>303</v>
      </c>
      <c r="U140" s="20"/>
      <c r="V140" s="20"/>
      <c r="W140" s="20"/>
      <c r="X140" s="20"/>
      <c r="Y140" s="20"/>
      <c r="Z140" s="20"/>
      <c r="AB140" s="3">
        <v>0</v>
      </c>
      <c r="AC140" s="3">
        <v>0</v>
      </c>
      <c r="AD140" s="2">
        <v>0</v>
      </c>
      <c r="AE140" s="1">
        <v>0</v>
      </c>
      <c r="AF140" s="3">
        <v>0</v>
      </c>
      <c r="AG140" s="3">
        <v>0</v>
      </c>
      <c r="AH140" s="3">
        <v>0</v>
      </c>
      <c r="AI140" s="3">
        <v>0</v>
      </c>
    </row>
    <row r="141" spans="2:35">
      <c r="B141" s="3">
        <v>1204</v>
      </c>
      <c r="C141" s="3" t="s">
        <v>101</v>
      </c>
      <c r="D141" s="3" t="s">
        <v>802</v>
      </c>
      <c r="E141" s="6">
        <v>27485</v>
      </c>
      <c r="F141" s="3" t="s">
        <v>433</v>
      </c>
      <c r="G141" s="3" t="s">
        <v>783</v>
      </c>
      <c r="H141" s="3" t="s">
        <v>782</v>
      </c>
      <c r="I141" s="3">
        <v>3155.91</v>
      </c>
      <c r="J141" s="3">
        <v>0</v>
      </c>
      <c r="K141" s="3">
        <v>821</v>
      </c>
      <c r="L141" s="3">
        <v>821</v>
      </c>
      <c r="N141" s="3">
        <v>26.01</v>
      </c>
      <c r="O141" s="3">
        <v>7</v>
      </c>
      <c r="P141" s="3" t="s">
        <v>778</v>
      </c>
      <c r="Q141" s="4">
        <v>0</v>
      </c>
      <c r="R141" s="4">
        <v>0.99930555555555556</v>
      </c>
      <c r="S141" s="3" t="s">
        <v>303</v>
      </c>
      <c r="U141" s="20"/>
      <c r="V141" s="20"/>
      <c r="W141" s="20"/>
      <c r="X141" s="20"/>
      <c r="Y141" s="20" t="s">
        <v>1074</v>
      </c>
      <c r="Z141" s="20"/>
      <c r="AB141" s="3">
        <v>0</v>
      </c>
      <c r="AC141" s="3">
        <v>0</v>
      </c>
      <c r="AD141" s="2">
        <v>0</v>
      </c>
      <c r="AE141" s="1">
        <v>0</v>
      </c>
      <c r="AF141" s="3">
        <v>0</v>
      </c>
      <c r="AG141" s="3">
        <v>0</v>
      </c>
      <c r="AH141" s="3">
        <v>0</v>
      </c>
      <c r="AI141" s="3">
        <v>0</v>
      </c>
    </row>
    <row r="142" spans="2:35">
      <c r="B142" s="3">
        <v>1205</v>
      </c>
      <c r="C142" s="3" t="s">
        <v>102</v>
      </c>
      <c r="D142" s="3" t="s">
        <v>801</v>
      </c>
      <c r="E142" s="6">
        <v>25659</v>
      </c>
      <c r="F142" s="3" t="s">
        <v>433</v>
      </c>
      <c r="G142" s="3" t="s">
        <v>783</v>
      </c>
      <c r="H142" s="3" t="s">
        <v>782</v>
      </c>
      <c r="I142" s="3">
        <v>1185.42</v>
      </c>
      <c r="J142" s="3">
        <v>0</v>
      </c>
      <c r="K142" s="3">
        <v>170</v>
      </c>
      <c r="L142" s="3">
        <v>170</v>
      </c>
      <c r="N142" s="3">
        <v>14.34</v>
      </c>
      <c r="O142" s="3">
        <v>1</v>
      </c>
      <c r="P142" s="3" t="s">
        <v>778</v>
      </c>
      <c r="Q142" s="4">
        <v>0</v>
      </c>
      <c r="R142" s="4">
        <v>0.99930555555555556</v>
      </c>
      <c r="S142" s="3" t="s">
        <v>303</v>
      </c>
      <c r="U142" s="20"/>
      <c r="V142" s="20"/>
      <c r="W142" s="20"/>
      <c r="X142" s="20"/>
      <c r="Y142" s="20"/>
      <c r="Z142" s="20"/>
      <c r="AB142" s="3">
        <v>0</v>
      </c>
      <c r="AC142" s="3">
        <v>0</v>
      </c>
      <c r="AD142" s="2">
        <v>0</v>
      </c>
      <c r="AE142" s="1">
        <v>0</v>
      </c>
      <c r="AF142" s="3">
        <v>0</v>
      </c>
      <c r="AG142" s="3">
        <v>0</v>
      </c>
      <c r="AH142" s="3">
        <v>0</v>
      </c>
      <c r="AI142" s="3">
        <v>0</v>
      </c>
    </row>
    <row r="143" spans="2:35">
      <c r="B143" s="3">
        <v>1206</v>
      </c>
      <c r="C143" s="3" t="s">
        <v>103</v>
      </c>
      <c r="D143" s="3" t="s">
        <v>800</v>
      </c>
      <c r="E143" s="6">
        <v>29677</v>
      </c>
      <c r="F143" s="3" t="s">
        <v>433</v>
      </c>
      <c r="G143" s="3" t="s">
        <v>783</v>
      </c>
      <c r="H143" s="3" t="s">
        <v>782</v>
      </c>
      <c r="I143" s="3">
        <v>1538.81</v>
      </c>
      <c r="J143" s="3">
        <v>0</v>
      </c>
      <c r="K143" s="3">
        <v>1404</v>
      </c>
      <c r="L143" s="3">
        <v>1404</v>
      </c>
      <c r="N143" s="3">
        <v>91.24</v>
      </c>
      <c r="O143" s="3">
        <v>5</v>
      </c>
      <c r="P143" s="3" t="s">
        <v>778</v>
      </c>
      <c r="Q143" s="4">
        <v>0</v>
      </c>
      <c r="R143" s="4">
        <v>0.99930555555555556</v>
      </c>
      <c r="S143" s="3" t="s">
        <v>303</v>
      </c>
      <c r="U143" s="20"/>
      <c r="V143" s="20"/>
      <c r="W143" s="20"/>
      <c r="X143" s="20"/>
      <c r="Y143" s="20"/>
      <c r="Z143" s="20"/>
      <c r="AA143" s="3">
        <v>8</v>
      </c>
      <c r="AB143" s="3">
        <v>0</v>
      </c>
      <c r="AC143" s="3">
        <v>0</v>
      </c>
      <c r="AD143" s="2">
        <v>0</v>
      </c>
      <c r="AE143" s="1">
        <v>0</v>
      </c>
      <c r="AF143" s="3">
        <v>0</v>
      </c>
      <c r="AG143" s="3">
        <v>0</v>
      </c>
      <c r="AH143" s="3">
        <v>0</v>
      </c>
      <c r="AI143" s="3">
        <v>0</v>
      </c>
    </row>
    <row r="144" spans="2:35">
      <c r="B144" s="3">
        <v>1207</v>
      </c>
      <c r="C144" s="3" t="s">
        <v>104</v>
      </c>
      <c r="D144" s="3" t="s">
        <v>799</v>
      </c>
      <c r="E144" s="6">
        <v>32964</v>
      </c>
      <c r="F144" s="3" t="s">
        <v>433</v>
      </c>
      <c r="G144" s="3" t="s">
        <v>783</v>
      </c>
      <c r="H144" s="3" t="s">
        <v>782</v>
      </c>
      <c r="I144" s="3">
        <v>2798.59</v>
      </c>
      <c r="J144" s="3">
        <v>0</v>
      </c>
      <c r="K144" s="3">
        <v>543</v>
      </c>
      <c r="L144" s="3">
        <v>543</v>
      </c>
      <c r="N144" s="3">
        <v>19.399999999999999</v>
      </c>
      <c r="O144" s="3">
        <v>8</v>
      </c>
      <c r="P144" s="3" t="s">
        <v>778</v>
      </c>
      <c r="Q144" s="4">
        <v>0</v>
      </c>
      <c r="R144" s="4">
        <v>0.99930555555555556</v>
      </c>
      <c r="S144" s="3" t="s">
        <v>303</v>
      </c>
      <c r="U144" s="20"/>
      <c r="V144" s="20"/>
      <c r="W144" s="20"/>
      <c r="X144" s="20"/>
      <c r="Y144" s="20"/>
      <c r="Z144" s="20"/>
      <c r="AA144" s="3">
        <v>8</v>
      </c>
      <c r="AB144" s="3">
        <v>0</v>
      </c>
      <c r="AC144" s="3">
        <v>0</v>
      </c>
      <c r="AD144" s="2">
        <v>0</v>
      </c>
      <c r="AE144" s="1">
        <v>0</v>
      </c>
      <c r="AF144" s="3">
        <v>0</v>
      </c>
      <c r="AG144" s="3">
        <v>0</v>
      </c>
      <c r="AH144" s="3">
        <v>0</v>
      </c>
      <c r="AI144" s="3">
        <v>0</v>
      </c>
    </row>
    <row r="145" spans="2:35">
      <c r="B145" s="3">
        <v>1208</v>
      </c>
      <c r="C145" s="3" t="s">
        <v>105</v>
      </c>
      <c r="D145" s="3" t="s">
        <v>798</v>
      </c>
      <c r="E145" s="6">
        <v>38443</v>
      </c>
      <c r="F145" s="3" t="s">
        <v>433</v>
      </c>
      <c r="G145" s="3" t="s">
        <v>783</v>
      </c>
      <c r="H145" s="3" t="s">
        <v>782</v>
      </c>
      <c r="I145" s="3">
        <v>5063</v>
      </c>
      <c r="J145" s="3">
        <v>0</v>
      </c>
      <c r="K145" s="3">
        <v>1016</v>
      </c>
      <c r="L145" s="3">
        <v>1016</v>
      </c>
      <c r="N145" s="3">
        <v>20.07</v>
      </c>
      <c r="O145" s="3">
        <v>13</v>
      </c>
      <c r="P145" s="3" t="s">
        <v>778</v>
      </c>
      <c r="Q145" s="4">
        <v>0</v>
      </c>
      <c r="R145" s="4">
        <v>0.99930555555555556</v>
      </c>
      <c r="S145" s="3" t="s">
        <v>303</v>
      </c>
      <c r="U145" s="20"/>
      <c r="V145" s="20"/>
      <c r="W145" s="20"/>
      <c r="X145" s="20"/>
      <c r="Y145" s="20"/>
      <c r="Z145" s="20"/>
      <c r="AB145" s="3">
        <v>0</v>
      </c>
      <c r="AC145" s="3">
        <v>0</v>
      </c>
      <c r="AD145" s="2">
        <v>0</v>
      </c>
      <c r="AE145" s="1">
        <v>0</v>
      </c>
      <c r="AF145" s="3">
        <v>0</v>
      </c>
      <c r="AG145" s="3">
        <v>0</v>
      </c>
      <c r="AH145" s="3">
        <v>0</v>
      </c>
      <c r="AI145" s="3">
        <v>0</v>
      </c>
    </row>
    <row r="146" spans="2:35">
      <c r="B146" s="3">
        <v>1209</v>
      </c>
      <c r="C146" s="3" t="s">
        <v>106</v>
      </c>
      <c r="D146" s="3" t="s">
        <v>796</v>
      </c>
      <c r="E146" s="6">
        <v>26390</v>
      </c>
      <c r="F146" s="3" t="s">
        <v>433</v>
      </c>
      <c r="G146" s="3" t="s">
        <v>783</v>
      </c>
      <c r="H146" s="3" t="s">
        <v>780</v>
      </c>
      <c r="I146" s="3">
        <v>2245</v>
      </c>
      <c r="J146" s="3">
        <v>0</v>
      </c>
      <c r="K146" s="3">
        <v>1260.48</v>
      </c>
      <c r="L146" s="3">
        <v>1260.48</v>
      </c>
      <c r="N146" s="3">
        <v>56.15</v>
      </c>
      <c r="O146" s="3">
        <v>1</v>
      </c>
      <c r="P146" s="3" t="s">
        <v>778</v>
      </c>
      <c r="Q146" s="4">
        <v>0</v>
      </c>
      <c r="R146" s="4">
        <v>0.99930555555555556</v>
      </c>
      <c r="S146" s="3" t="s">
        <v>303</v>
      </c>
      <c r="U146" s="20"/>
      <c r="V146" s="20"/>
      <c r="W146" s="20"/>
      <c r="X146" s="20"/>
      <c r="Y146" s="20"/>
      <c r="Z146" s="20"/>
      <c r="AB146" s="3">
        <v>0</v>
      </c>
      <c r="AC146" s="3">
        <v>0</v>
      </c>
      <c r="AD146" s="2">
        <v>0</v>
      </c>
      <c r="AE146" s="1">
        <v>0</v>
      </c>
      <c r="AF146" s="3">
        <v>0</v>
      </c>
      <c r="AG146" s="3">
        <v>0</v>
      </c>
      <c r="AH146" s="3">
        <v>0</v>
      </c>
      <c r="AI146" s="3">
        <v>0</v>
      </c>
    </row>
    <row r="147" spans="2:35">
      <c r="B147" s="3">
        <v>1210</v>
      </c>
      <c r="C147" s="3" t="s">
        <v>107</v>
      </c>
      <c r="D147" s="3" t="s">
        <v>794</v>
      </c>
      <c r="E147" s="6">
        <v>26024</v>
      </c>
      <c r="F147" s="3" t="s">
        <v>433</v>
      </c>
      <c r="G147" s="3" t="s">
        <v>783</v>
      </c>
      <c r="H147" s="3" t="s">
        <v>780</v>
      </c>
      <c r="I147" s="3">
        <v>4908.1499999999996</v>
      </c>
      <c r="J147" s="3">
        <v>0</v>
      </c>
      <c r="K147" s="3">
        <v>4594.4799999999996</v>
      </c>
      <c r="L147" s="3">
        <v>4594.4799999999996</v>
      </c>
      <c r="N147" s="3">
        <v>93.61</v>
      </c>
      <c r="O147" s="3">
        <v>4</v>
      </c>
      <c r="P147" s="3" t="s">
        <v>778</v>
      </c>
      <c r="Q147" s="4">
        <v>0</v>
      </c>
      <c r="R147" s="4">
        <v>0.99930555555555556</v>
      </c>
      <c r="S147" s="3" t="s">
        <v>303</v>
      </c>
      <c r="U147" s="20"/>
      <c r="V147" s="20"/>
      <c r="W147" s="20"/>
      <c r="X147" s="20"/>
      <c r="Y147" s="20"/>
      <c r="Z147" s="20"/>
      <c r="AB147" s="3">
        <v>0</v>
      </c>
      <c r="AC147" s="3">
        <v>0</v>
      </c>
      <c r="AD147" s="2">
        <v>0</v>
      </c>
      <c r="AE147" s="1">
        <v>0</v>
      </c>
      <c r="AF147" s="3">
        <v>0</v>
      </c>
      <c r="AG147" s="3">
        <v>0</v>
      </c>
      <c r="AH147" s="3">
        <v>0</v>
      </c>
      <c r="AI147" s="3">
        <v>0</v>
      </c>
    </row>
    <row r="148" spans="2:35">
      <c r="B148" s="3">
        <v>1211</v>
      </c>
      <c r="C148" s="3" t="s">
        <v>108</v>
      </c>
      <c r="D148" s="3" t="s">
        <v>793</v>
      </c>
      <c r="E148" s="6">
        <v>26024</v>
      </c>
      <c r="F148" s="3" t="s">
        <v>433</v>
      </c>
      <c r="G148" s="3" t="s">
        <v>783</v>
      </c>
      <c r="H148" s="3" t="s">
        <v>780</v>
      </c>
      <c r="I148" s="3">
        <v>2111</v>
      </c>
      <c r="J148" s="3">
        <v>0</v>
      </c>
      <c r="K148" s="3">
        <v>6794.64</v>
      </c>
      <c r="L148" s="3">
        <v>6794.64</v>
      </c>
      <c r="N148" s="3">
        <v>321.87</v>
      </c>
      <c r="O148" s="3">
        <v>5</v>
      </c>
      <c r="P148" s="3" t="s">
        <v>778</v>
      </c>
      <c r="Q148" s="4">
        <v>0</v>
      </c>
      <c r="R148" s="4">
        <v>0.99930555555555556</v>
      </c>
      <c r="S148" s="3" t="s">
        <v>303</v>
      </c>
      <c r="U148" s="20"/>
      <c r="V148" s="20"/>
      <c r="W148" s="20"/>
      <c r="X148" s="20"/>
      <c r="Y148" s="20"/>
      <c r="Z148" s="20"/>
      <c r="AB148" s="3">
        <v>0</v>
      </c>
      <c r="AC148" s="3">
        <v>0</v>
      </c>
      <c r="AD148" s="2">
        <v>0</v>
      </c>
      <c r="AE148" s="1">
        <v>0</v>
      </c>
      <c r="AF148" s="3">
        <v>0</v>
      </c>
      <c r="AG148" s="3">
        <v>0</v>
      </c>
      <c r="AH148" s="3">
        <v>0</v>
      </c>
      <c r="AI148" s="3">
        <v>0</v>
      </c>
    </row>
    <row r="149" spans="2:35">
      <c r="B149" s="3">
        <v>1212</v>
      </c>
      <c r="C149" s="3" t="s">
        <v>109</v>
      </c>
      <c r="D149" s="3" t="s">
        <v>791</v>
      </c>
      <c r="E149" s="6">
        <v>27485</v>
      </c>
      <c r="F149" s="3" t="s">
        <v>433</v>
      </c>
      <c r="G149" s="3" t="s">
        <v>783</v>
      </c>
      <c r="H149" s="3" t="s">
        <v>780</v>
      </c>
      <c r="I149" s="3">
        <v>13438.04</v>
      </c>
      <c r="J149" s="3">
        <v>0</v>
      </c>
      <c r="K149" s="3">
        <v>16450.32</v>
      </c>
      <c r="L149" s="3">
        <v>16450.32</v>
      </c>
      <c r="N149" s="3">
        <v>122.42</v>
      </c>
      <c r="O149" s="3">
        <v>15</v>
      </c>
      <c r="P149" s="3" t="s">
        <v>778</v>
      </c>
      <c r="Q149" s="4">
        <v>0</v>
      </c>
      <c r="R149" s="4">
        <v>0.99930555555555556</v>
      </c>
      <c r="S149" s="3" t="s">
        <v>303</v>
      </c>
      <c r="U149" s="20"/>
      <c r="V149" s="20"/>
      <c r="W149" s="20"/>
      <c r="X149" s="20"/>
      <c r="Y149" s="20"/>
      <c r="Z149" s="20"/>
      <c r="AB149" s="3">
        <v>0</v>
      </c>
      <c r="AC149" s="3">
        <v>0</v>
      </c>
      <c r="AD149" s="2">
        <v>0</v>
      </c>
      <c r="AE149" s="1">
        <v>0</v>
      </c>
      <c r="AF149" s="3">
        <v>0</v>
      </c>
      <c r="AG149" s="3">
        <v>0</v>
      </c>
      <c r="AH149" s="3">
        <v>0</v>
      </c>
      <c r="AI149" s="3">
        <v>0</v>
      </c>
    </row>
    <row r="150" spans="2:35">
      <c r="B150" s="3">
        <v>1213</v>
      </c>
      <c r="C150" s="3" t="s">
        <v>110</v>
      </c>
      <c r="D150" s="3" t="s">
        <v>789</v>
      </c>
      <c r="E150" s="6">
        <v>25659</v>
      </c>
      <c r="F150" s="3" t="s">
        <v>433</v>
      </c>
      <c r="G150" s="3" t="s">
        <v>783</v>
      </c>
      <c r="H150" s="3" t="s">
        <v>780</v>
      </c>
      <c r="I150" s="3">
        <v>5282.23</v>
      </c>
      <c r="J150" s="3">
        <v>0</v>
      </c>
      <c r="K150" s="3">
        <v>3397.68</v>
      </c>
      <c r="L150" s="3">
        <v>3397.68</v>
      </c>
      <c r="N150" s="3">
        <v>64.319999999999993</v>
      </c>
      <c r="O150" s="3">
        <v>2</v>
      </c>
      <c r="P150" s="3" t="s">
        <v>778</v>
      </c>
      <c r="Q150" s="4">
        <v>0</v>
      </c>
      <c r="R150" s="4">
        <v>0.99930555555555556</v>
      </c>
      <c r="S150" s="3" t="s">
        <v>303</v>
      </c>
      <c r="U150" s="20"/>
      <c r="V150" s="20"/>
      <c r="W150" s="20"/>
      <c r="X150" s="20"/>
      <c r="Y150" s="20"/>
      <c r="Z150" s="20"/>
      <c r="AB150" s="3">
        <v>0</v>
      </c>
      <c r="AC150" s="3">
        <v>0</v>
      </c>
      <c r="AD150" s="2">
        <v>0</v>
      </c>
      <c r="AE150" s="1">
        <v>0</v>
      </c>
      <c r="AF150" s="3">
        <v>0</v>
      </c>
      <c r="AG150" s="3">
        <v>0</v>
      </c>
      <c r="AH150" s="3">
        <v>0</v>
      </c>
      <c r="AI150" s="3">
        <v>0</v>
      </c>
    </row>
    <row r="151" spans="2:35">
      <c r="B151" s="3">
        <v>1214</v>
      </c>
      <c r="C151" s="3" t="s">
        <v>111</v>
      </c>
      <c r="D151" s="3" t="s">
        <v>788</v>
      </c>
      <c r="E151" s="6">
        <v>29677</v>
      </c>
      <c r="F151" s="3" t="s">
        <v>433</v>
      </c>
      <c r="G151" s="3" t="s">
        <v>783</v>
      </c>
      <c r="H151" s="3" t="s">
        <v>780</v>
      </c>
      <c r="I151" s="3">
        <v>2858</v>
      </c>
      <c r="J151" s="3">
        <v>0</v>
      </c>
      <c r="K151" s="3">
        <v>539.04</v>
      </c>
      <c r="L151" s="3">
        <v>539.04</v>
      </c>
      <c r="N151" s="3">
        <v>18.86</v>
      </c>
      <c r="O151" s="3">
        <v>6</v>
      </c>
      <c r="P151" s="3" t="s">
        <v>778</v>
      </c>
      <c r="Q151" s="4">
        <v>0</v>
      </c>
      <c r="R151" s="4">
        <v>0.99930555555555556</v>
      </c>
      <c r="S151" s="3" t="s">
        <v>303</v>
      </c>
      <c r="U151" s="20"/>
      <c r="V151" s="20"/>
      <c r="W151" s="20"/>
      <c r="X151" s="20"/>
      <c r="Y151" s="20"/>
      <c r="Z151" s="20"/>
      <c r="AB151" s="3">
        <v>0</v>
      </c>
      <c r="AC151" s="3">
        <v>0</v>
      </c>
      <c r="AD151" s="2">
        <v>0</v>
      </c>
      <c r="AE151" s="1">
        <v>0</v>
      </c>
      <c r="AF151" s="3">
        <v>0</v>
      </c>
      <c r="AG151" s="3">
        <v>0</v>
      </c>
      <c r="AH151" s="3">
        <v>0</v>
      </c>
      <c r="AI151" s="3">
        <v>0</v>
      </c>
    </row>
    <row r="152" spans="2:35">
      <c r="B152" s="3">
        <v>1215</v>
      </c>
      <c r="C152" s="3" t="s">
        <v>112</v>
      </c>
      <c r="D152" s="3" t="s">
        <v>651</v>
      </c>
      <c r="E152" s="6">
        <v>25659</v>
      </c>
      <c r="F152" s="3" t="s">
        <v>433</v>
      </c>
      <c r="G152" s="3" t="s">
        <v>783</v>
      </c>
      <c r="H152" s="3" t="s">
        <v>780</v>
      </c>
      <c r="I152" s="3">
        <v>22149</v>
      </c>
      <c r="J152" s="3">
        <v>0</v>
      </c>
      <c r="K152" s="3">
        <v>6615.76</v>
      </c>
      <c r="L152" s="3">
        <v>6615.76</v>
      </c>
      <c r="N152" s="3">
        <v>29.87</v>
      </c>
      <c r="O152" s="3">
        <v>41</v>
      </c>
      <c r="P152" s="3" t="s">
        <v>778</v>
      </c>
      <c r="Q152" s="4">
        <v>0</v>
      </c>
      <c r="R152" s="4">
        <v>0.99930555555555556</v>
      </c>
      <c r="S152" s="3" t="s">
        <v>303</v>
      </c>
      <c r="U152" s="20"/>
      <c r="V152" s="20"/>
      <c r="W152" s="20"/>
      <c r="X152" s="20"/>
      <c r="Y152" s="20"/>
      <c r="Z152" s="20"/>
      <c r="AA152" s="3">
        <v>80</v>
      </c>
      <c r="AB152" s="3">
        <v>0</v>
      </c>
      <c r="AC152" s="3">
        <v>0</v>
      </c>
      <c r="AD152" s="2">
        <v>0</v>
      </c>
      <c r="AE152" s="1">
        <v>0</v>
      </c>
      <c r="AF152" s="3">
        <v>0</v>
      </c>
      <c r="AG152" s="3">
        <v>0</v>
      </c>
      <c r="AH152" s="3">
        <v>0</v>
      </c>
      <c r="AI152" s="3">
        <v>0</v>
      </c>
    </row>
    <row r="153" spans="2:35">
      <c r="B153" s="3">
        <v>1216</v>
      </c>
      <c r="C153" s="3" t="s">
        <v>113</v>
      </c>
      <c r="D153" s="3" t="s">
        <v>786</v>
      </c>
      <c r="E153" s="6">
        <v>31503</v>
      </c>
      <c r="F153" s="3" t="s">
        <v>433</v>
      </c>
      <c r="G153" s="3" t="s">
        <v>783</v>
      </c>
      <c r="H153" s="3" t="s">
        <v>780</v>
      </c>
      <c r="I153" s="3">
        <v>8147.45</v>
      </c>
      <c r="J153" s="3">
        <v>0</v>
      </c>
      <c r="K153" s="3">
        <v>2168.94</v>
      </c>
      <c r="L153" s="3">
        <v>2168.94</v>
      </c>
      <c r="N153" s="3">
        <v>26.62</v>
      </c>
      <c r="O153" s="3">
        <v>23</v>
      </c>
      <c r="P153" s="3" t="s">
        <v>778</v>
      </c>
      <c r="Q153" s="4">
        <v>0</v>
      </c>
      <c r="R153" s="4">
        <v>0.99930555555555556</v>
      </c>
      <c r="S153" s="3" t="s">
        <v>303</v>
      </c>
      <c r="U153" s="20"/>
      <c r="V153" s="20"/>
      <c r="W153" s="20"/>
      <c r="X153" s="20"/>
      <c r="Y153" s="20"/>
      <c r="Z153" s="20"/>
      <c r="AA153" s="3">
        <v>30</v>
      </c>
      <c r="AB153" s="3">
        <v>0</v>
      </c>
      <c r="AC153" s="3">
        <v>0</v>
      </c>
      <c r="AD153" s="2">
        <v>0</v>
      </c>
      <c r="AE153" s="1">
        <v>0</v>
      </c>
      <c r="AF153" s="3">
        <v>20</v>
      </c>
      <c r="AG153" s="3">
        <v>35</v>
      </c>
      <c r="AH153" s="3">
        <v>24</v>
      </c>
      <c r="AI153" s="3">
        <v>0</v>
      </c>
    </row>
    <row r="154" spans="2:35">
      <c r="B154" s="3">
        <v>1217</v>
      </c>
      <c r="C154" s="3" t="s">
        <v>114</v>
      </c>
      <c r="D154" s="3" t="s">
        <v>784</v>
      </c>
      <c r="E154" s="6">
        <v>35156</v>
      </c>
      <c r="F154" s="3" t="s">
        <v>433</v>
      </c>
      <c r="G154" s="3" t="s">
        <v>783</v>
      </c>
      <c r="H154" s="3" t="s">
        <v>780</v>
      </c>
      <c r="I154" s="3">
        <v>1858.45</v>
      </c>
      <c r="J154" s="3">
        <v>0</v>
      </c>
      <c r="K154" s="3">
        <v>527</v>
      </c>
      <c r="L154" s="3">
        <v>527</v>
      </c>
      <c r="N154" s="3">
        <v>28.36</v>
      </c>
      <c r="O154" s="3">
        <v>6</v>
      </c>
      <c r="P154" s="3" t="s">
        <v>778</v>
      </c>
      <c r="Q154" s="4">
        <v>0</v>
      </c>
      <c r="R154" s="4">
        <v>0.99930555555555556</v>
      </c>
      <c r="S154" s="3" t="s">
        <v>303</v>
      </c>
      <c r="U154" s="20"/>
      <c r="V154" s="20"/>
      <c r="W154" s="20"/>
      <c r="X154" s="20"/>
      <c r="Y154" s="20"/>
      <c r="Z154" s="20"/>
      <c r="AA154" s="3">
        <v>6</v>
      </c>
      <c r="AB154" s="3">
        <v>0</v>
      </c>
      <c r="AC154" s="3">
        <v>0</v>
      </c>
      <c r="AD154" s="2">
        <v>0</v>
      </c>
      <c r="AE154" s="1">
        <v>0</v>
      </c>
      <c r="AF154" s="3">
        <v>0</v>
      </c>
      <c r="AG154" s="3">
        <v>0</v>
      </c>
      <c r="AH154" s="3">
        <v>0</v>
      </c>
      <c r="AI154" s="3">
        <v>0</v>
      </c>
    </row>
    <row r="155" spans="2:35">
      <c r="B155" s="3">
        <v>1219</v>
      </c>
      <c r="C155" s="3" t="s">
        <v>115</v>
      </c>
      <c r="D155" s="3" t="s">
        <v>777</v>
      </c>
      <c r="E155" s="6">
        <v>32599</v>
      </c>
      <c r="F155" s="3" t="s">
        <v>426</v>
      </c>
      <c r="G155" s="3" t="s">
        <v>522</v>
      </c>
      <c r="H155" s="3" t="s">
        <v>521</v>
      </c>
      <c r="I155" s="3">
        <v>2333</v>
      </c>
      <c r="J155" s="3">
        <v>379</v>
      </c>
      <c r="K155" s="3">
        <v>1093.67</v>
      </c>
      <c r="L155" s="3">
        <v>1093.67</v>
      </c>
      <c r="N155" s="3">
        <v>46.88</v>
      </c>
      <c r="O155" s="3">
        <v>1</v>
      </c>
      <c r="P155" s="3" t="s">
        <v>752</v>
      </c>
      <c r="Q155" s="4">
        <v>0.35416666666666669</v>
      </c>
      <c r="R155" s="4">
        <v>0.71875</v>
      </c>
      <c r="S155" s="3" t="s">
        <v>303</v>
      </c>
      <c r="U155" s="20" t="s">
        <v>1074</v>
      </c>
      <c r="V155" s="20"/>
      <c r="W155" s="20"/>
      <c r="X155" s="20" t="s">
        <v>1074</v>
      </c>
      <c r="Y155" s="20" t="s">
        <v>1074</v>
      </c>
      <c r="Z155" s="20"/>
      <c r="AA155" s="3">
        <v>69</v>
      </c>
      <c r="AB155" s="3">
        <v>800</v>
      </c>
      <c r="AC155" s="3">
        <v>73</v>
      </c>
      <c r="AD155" s="2">
        <v>73</v>
      </c>
      <c r="AE155" s="1">
        <v>0</v>
      </c>
      <c r="AF155" s="3">
        <v>871</v>
      </c>
      <c r="AG155" s="3">
        <v>73</v>
      </c>
      <c r="AH155" s="3">
        <v>111</v>
      </c>
      <c r="AI155" s="3">
        <v>0</v>
      </c>
    </row>
    <row r="156" spans="2:35">
      <c r="B156" s="3">
        <v>1220</v>
      </c>
      <c r="C156" s="3" t="s">
        <v>117</v>
      </c>
      <c r="D156" s="3" t="s">
        <v>774</v>
      </c>
      <c r="E156" s="6">
        <v>32964</v>
      </c>
      <c r="F156" s="3" t="s">
        <v>426</v>
      </c>
      <c r="G156" s="3" t="s">
        <v>522</v>
      </c>
      <c r="H156" s="3" t="s">
        <v>521</v>
      </c>
      <c r="I156" s="3">
        <v>1024.32</v>
      </c>
      <c r="J156" s="3">
        <v>0</v>
      </c>
      <c r="K156" s="3">
        <v>338.93</v>
      </c>
      <c r="L156" s="3">
        <v>338.93</v>
      </c>
      <c r="N156" s="3">
        <v>33.090000000000003</v>
      </c>
      <c r="O156" s="3">
        <v>1</v>
      </c>
      <c r="P156" s="3" t="s">
        <v>752</v>
      </c>
      <c r="Q156" s="4">
        <v>0.35416666666666669</v>
      </c>
      <c r="R156" s="4">
        <v>0.71875</v>
      </c>
      <c r="S156" s="3" t="s">
        <v>303</v>
      </c>
      <c r="U156" s="20"/>
      <c r="V156" s="20"/>
      <c r="W156" s="20"/>
      <c r="X156" s="20"/>
      <c r="Y156" s="20"/>
      <c r="Z156" s="20"/>
      <c r="AA156" s="3">
        <v>12</v>
      </c>
      <c r="AB156" s="3">
        <v>329</v>
      </c>
      <c r="AC156" s="3">
        <v>39</v>
      </c>
      <c r="AD156" s="2">
        <v>77</v>
      </c>
      <c r="AE156" s="1">
        <v>0</v>
      </c>
      <c r="AF156" s="3">
        <v>368</v>
      </c>
      <c r="AG156" s="3">
        <v>38</v>
      </c>
      <c r="AH156" s="3">
        <v>67</v>
      </c>
      <c r="AI156" s="3">
        <v>0</v>
      </c>
    </row>
    <row r="157" spans="2:35">
      <c r="B157" s="3">
        <v>1221</v>
      </c>
      <c r="C157" s="3" t="s">
        <v>118</v>
      </c>
      <c r="D157" s="3" t="s">
        <v>773</v>
      </c>
      <c r="E157" s="6">
        <v>31138</v>
      </c>
      <c r="F157" s="3" t="s">
        <v>426</v>
      </c>
      <c r="G157" s="3" t="s">
        <v>522</v>
      </c>
      <c r="H157" s="3" t="s">
        <v>521</v>
      </c>
      <c r="I157" s="3">
        <v>1109.9000000000001</v>
      </c>
      <c r="J157" s="3">
        <v>0</v>
      </c>
      <c r="K157" s="3">
        <v>330</v>
      </c>
      <c r="L157" s="3">
        <v>330</v>
      </c>
      <c r="N157" s="3">
        <v>29.73</v>
      </c>
      <c r="O157" s="3">
        <v>1</v>
      </c>
      <c r="P157" s="3" t="s">
        <v>752</v>
      </c>
      <c r="Q157" s="4">
        <v>0.35416666666666669</v>
      </c>
      <c r="R157" s="4">
        <v>0.71875</v>
      </c>
      <c r="S157" s="3" t="s">
        <v>303</v>
      </c>
      <c r="U157" s="20"/>
      <c r="V157" s="20"/>
      <c r="W157" s="20"/>
      <c r="X157" s="20"/>
      <c r="Y157" s="20" t="s">
        <v>1074</v>
      </c>
      <c r="Z157" s="20"/>
      <c r="AA157" s="3">
        <v>15</v>
      </c>
      <c r="AB157" s="3">
        <v>464</v>
      </c>
      <c r="AC157" s="3">
        <v>34</v>
      </c>
      <c r="AD157" s="2">
        <v>54</v>
      </c>
      <c r="AE157" s="1">
        <v>0</v>
      </c>
      <c r="AF157" s="3">
        <v>558</v>
      </c>
      <c r="AG157" s="3">
        <v>37</v>
      </c>
      <c r="AH157" s="3">
        <v>75</v>
      </c>
      <c r="AI157" s="3">
        <v>0</v>
      </c>
    </row>
    <row r="158" spans="2:35">
      <c r="B158" s="3">
        <v>1222</v>
      </c>
      <c r="C158" s="3" t="s">
        <v>119</v>
      </c>
      <c r="D158" s="3" t="s">
        <v>772</v>
      </c>
      <c r="E158" s="6">
        <v>34790</v>
      </c>
      <c r="F158" s="3" t="s">
        <v>426</v>
      </c>
      <c r="G158" s="3" t="s">
        <v>522</v>
      </c>
      <c r="H158" s="3" t="s">
        <v>521</v>
      </c>
      <c r="I158" s="3">
        <v>1106</v>
      </c>
      <c r="J158" s="3">
        <v>0</v>
      </c>
      <c r="K158" s="3">
        <v>455.51</v>
      </c>
      <c r="L158" s="3">
        <v>455.51</v>
      </c>
      <c r="N158" s="3">
        <v>41.19</v>
      </c>
      <c r="O158" s="3">
        <v>1</v>
      </c>
      <c r="P158" s="3" t="s">
        <v>752</v>
      </c>
      <c r="Q158" s="4">
        <v>0.35416666666666669</v>
      </c>
      <c r="R158" s="4">
        <v>0.71875</v>
      </c>
      <c r="S158" s="3" t="s">
        <v>303</v>
      </c>
      <c r="U158" s="20"/>
      <c r="V158" s="20"/>
      <c r="W158" s="20"/>
      <c r="X158" s="20"/>
      <c r="Y158" s="20"/>
      <c r="Z158" s="20"/>
      <c r="AA158" s="3">
        <v>7</v>
      </c>
      <c r="AB158" s="3">
        <v>711</v>
      </c>
      <c r="AC158" s="3">
        <v>33</v>
      </c>
      <c r="AD158" s="2">
        <v>19</v>
      </c>
      <c r="AE158" s="1">
        <v>0</v>
      </c>
      <c r="AF158" s="3">
        <v>790</v>
      </c>
      <c r="AG158" s="3">
        <v>38</v>
      </c>
      <c r="AH158" s="3">
        <v>39</v>
      </c>
      <c r="AI158" s="3">
        <v>0</v>
      </c>
    </row>
    <row r="159" spans="2:35">
      <c r="B159" s="3">
        <v>1223</v>
      </c>
      <c r="C159" s="3" t="s">
        <v>120</v>
      </c>
      <c r="D159" s="3" t="s">
        <v>771</v>
      </c>
      <c r="E159" s="6">
        <v>35521</v>
      </c>
      <c r="F159" s="3" t="s">
        <v>426</v>
      </c>
      <c r="G159" s="3" t="s">
        <v>522</v>
      </c>
      <c r="H159" s="3" t="s">
        <v>521</v>
      </c>
      <c r="I159" s="3">
        <v>1203.51</v>
      </c>
      <c r="J159" s="3">
        <v>0</v>
      </c>
      <c r="K159" s="3">
        <v>364.55</v>
      </c>
      <c r="L159" s="3">
        <v>364.55</v>
      </c>
      <c r="N159" s="3">
        <v>30.29</v>
      </c>
      <c r="O159" s="3">
        <v>1</v>
      </c>
      <c r="P159" s="3" t="s">
        <v>752</v>
      </c>
      <c r="Q159" s="4">
        <v>0.35416666666666669</v>
      </c>
      <c r="R159" s="4">
        <v>0.71875</v>
      </c>
      <c r="S159" s="3" t="s">
        <v>303</v>
      </c>
      <c r="U159" s="20" t="s">
        <v>1074</v>
      </c>
      <c r="V159" s="20"/>
      <c r="W159" s="20"/>
      <c r="X159" s="20"/>
      <c r="Y159" s="20" t="s">
        <v>1074</v>
      </c>
      <c r="Z159" s="20"/>
      <c r="AA159" s="3">
        <v>10</v>
      </c>
      <c r="AB159" s="3">
        <v>593</v>
      </c>
      <c r="AC159" s="3">
        <v>44</v>
      </c>
      <c r="AD159" s="2">
        <v>152</v>
      </c>
      <c r="AE159" s="1">
        <v>0</v>
      </c>
      <c r="AF159" s="3">
        <v>671</v>
      </c>
      <c r="AG159" s="3">
        <v>47</v>
      </c>
      <c r="AH159" s="3">
        <v>171</v>
      </c>
      <c r="AI159" s="3">
        <v>0</v>
      </c>
    </row>
    <row r="160" spans="2:35">
      <c r="B160" s="3">
        <v>1224</v>
      </c>
      <c r="C160" s="3" t="s">
        <v>121</v>
      </c>
      <c r="D160" s="3" t="s">
        <v>770</v>
      </c>
      <c r="E160" s="6">
        <v>27485</v>
      </c>
      <c r="F160" s="3" t="s">
        <v>426</v>
      </c>
      <c r="G160" s="3" t="s">
        <v>522</v>
      </c>
      <c r="H160" s="3" t="s">
        <v>521</v>
      </c>
      <c r="I160" s="3">
        <v>1263</v>
      </c>
      <c r="J160" s="3">
        <v>0</v>
      </c>
      <c r="K160" s="3">
        <v>351.98</v>
      </c>
      <c r="L160" s="3">
        <v>351.98</v>
      </c>
      <c r="N160" s="3">
        <v>27.87</v>
      </c>
      <c r="O160" s="3">
        <v>2</v>
      </c>
      <c r="P160" s="3" t="s">
        <v>752</v>
      </c>
      <c r="Q160" s="4">
        <v>0.35416666666666669</v>
      </c>
      <c r="R160" s="4">
        <v>0.71875</v>
      </c>
      <c r="S160" s="3" t="s">
        <v>303</v>
      </c>
      <c r="U160" s="20"/>
      <c r="V160" s="20"/>
      <c r="W160" s="20"/>
      <c r="X160" s="20"/>
      <c r="Y160" s="20" t="s">
        <v>1074</v>
      </c>
      <c r="Z160" s="20"/>
      <c r="AA160" s="3">
        <v>10</v>
      </c>
      <c r="AB160" s="3">
        <v>517</v>
      </c>
      <c r="AC160" s="3">
        <v>163</v>
      </c>
      <c r="AD160" s="2">
        <v>42</v>
      </c>
      <c r="AE160" s="1">
        <v>0</v>
      </c>
      <c r="AF160" s="3">
        <v>546</v>
      </c>
      <c r="AG160" s="3">
        <v>163</v>
      </c>
      <c r="AH160" s="3">
        <v>93</v>
      </c>
      <c r="AI160" s="3">
        <v>0</v>
      </c>
    </row>
    <row r="161" spans="2:35">
      <c r="B161" s="3">
        <v>1225</v>
      </c>
      <c r="C161" s="3" t="s">
        <v>122</v>
      </c>
      <c r="D161" s="3" t="s">
        <v>769</v>
      </c>
      <c r="E161" s="6">
        <v>30407</v>
      </c>
      <c r="F161" s="3" t="s">
        <v>426</v>
      </c>
      <c r="G161" s="3" t="s">
        <v>522</v>
      </c>
      <c r="H161" s="3" t="s">
        <v>521</v>
      </c>
      <c r="I161" s="3">
        <v>333</v>
      </c>
      <c r="J161" s="3">
        <v>0</v>
      </c>
      <c r="K161" s="3">
        <v>297.89999999999998</v>
      </c>
      <c r="L161" s="3">
        <v>297.89999999999998</v>
      </c>
      <c r="N161" s="3">
        <v>89.46</v>
      </c>
      <c r="O161" s="3">
        <v>1</v>
      </c>
      <c r="P161" s="3" t="s">
        <v>752</v>
      </c>
      <c r="Q161" s="4">
        <v>0.35416666666666669</v>
      </c>
      <c r="R161" s="4">
        <v>0.71875</v>
      </c>
      <c r="S161" s="3" t="s">
        <v>303</v>
      </c>
      <c r="U161" s="20"/>
      <c r="V161" s="20"/>
      <c r="W161" s="20"/>
      <c r="X161" s="20"/>
      <c r="Y161" s="20"/>
      <c r="Z161" s="20"/>
      <c r="AA161" s="3">
        <v>3</v>
      </c>
      <c r="AB161" s="3">
        <v>432</v>
      </c>
      <c r="AC161" s="3">
        <v>102</v>
      </c>
      <c r="AD161" s="2">
        <v>24</v>
      </c>
      <c r="AE161" s="1">
        <v>0</v>
      </c>
      <c r="AF161" s="3">
        <v>435</v>
      </c>
      <c r="AG161" s="3">
        <v>102</v>
      </c>
      <c r="AH161" s="3">
        <v>48</v>
      </c>
      <c r="AI161" s="3">
        <v>0</v>
      </c>
    </row>
    <row r="162" spans="2:35">
      <c r="B162" s="3">
        <v>1226</v>
      </c>
      <c r="C162" s="3" t="s">
        <v>123</v>
      </c>
      <c r="D162" s="3" t="s">
        <v>768</v>
      </c>
      <c r="E162" s="6">
        <v>37347</v>
      </c>
      <c r="F162" s="3" t="s">
        <v>426</v>
      </c>
      <c r="G162" s="3" t="s">
        <v>522</v>
      </c>
      <c r="H162" s="3" t="s">
        <v>521</v>
      </c>
      <c r="I162" s="3">
        <v>1436.67</v>
      </c>
      <c r="J162" s="3">
        <v>0</v>
      </c>
      <c r="K162" s="3">
        <v>465.44</v>
      </c>
      <c r="L162" s="3">
        <v>465.44</v>
      </c>
      <c r="N162" s="3">
        <v>32.4</v>
      </c>
      <c r="O162" s="3">
        <v>1</v>
      </c>
      <c r="P162" s="3" t="s">
        <v>752</v>
      </c>
      <c r="Q162" s="4">
        <v>0.35416666666666669</v>
      </c>
      <c r="R162" s="4">
        <v>0.71875</v>
      </c>
      <c r="S162" s="3" t="s">
        <v>303</v>
      </c>
      <c r="U162" s="20" t="s">
        <v>1074</v>
      </c>
      <c r="V162" s="20"/>
      <c r="W162" s="20"/>
      <c r="X162" s="20"/>
      <c r="Y162" s="20" t="s">
        <v>1074</v>
      </c>
      <c r="Z162" s="20"/>
      <c r="AA162" s="3">
        <v>9</v>
      </c>
      <c r="AB162" s="3">
        <v>584</v>
      </c>
      <c r="AC162" s="3">
        <v>638</v>
      </c>
      <c r="AD162" s="2">
        <v>52</v>
      </c>
      <c r="AE162" s="1">
        <v>0</v>
      </c>
      <c r="AF162" s="3">
        <v>631</v>
      </c>
      <c r="AG162" s="3">
        <v>642</v>
      </c>
      <c r="AH162" s="3">
        <v>89</v>
      </c>
      <c r="AI162" s="3">
        <v>0</v>
      </c>
    </row>
    <row r="163" spans="2:35">
      <c r="B163" s="3">
        <v>1228</v>
      </c>
      <c r="C163" s="3" t="s">
        <v>124</v>
      </c>
      <c r="D163" s="3" t="s">
        <v>339</v>
      </c>
      <c r="E163" s="6">
        <v>32599</v>
      </c>
      <c r="F163" s="3" t="s">
        <v>426</v>
      </c>
      <c r="G163" s="3" t="s">
        <v>522</v>
      </c>
      <c r="H163" s="3" t="s">
        <v>521</v>
      </c>
      <c r="I163" s="3">
        <v>1455</v>
      </c>
      <c r="J163" s="3">
        <v>0</v>
      </c>
      <c r="K163" s="3">
        <v>732.6</v>
      </c>
      <c r="L163" s="3">
        <v>732.6</v>
      </c>
      <c r="N163" s="3">
        <v>50.35</v>
      </c>
      <c r="O163" s="3">
        <v>1</v>
      </c>
      <c r="P163" s="3" t="s">
        <v>766</v>
      </c>
      <c r="Q163" s="4">
        <v>0.35416666666666669</v>
      </c>
      <c r="R163" s="4">
        <v>0.71875</v>
      </c>
      <c r="S163" s="3" t="s">
        <v>303</v>
      </c>
      <c r="U163" s="20" t="s">
        <v>1074</v>
      </c>
      <c r="V163" s="20"/>
      <c r="W163" s="20"/>
      <c r="X163" s="20" t="s">
        <v>1074</v>
      </c>
      <c r="Y163" s="20" t="s">
        <v>1074</v>
      </c>
      <c r="Z163" s="20"/>
      <c r="AA163" s="3">
        <v>27</v>
      </c>
      <c r="AB163" s="3">
        <v>1243</v>
      </c>
      <c r="AC163" s="3">
        <v>80</v>
      </c>
      <c r="AD163" s="2">
        <v>40</v>
      </c>
      <c r="AE163" s="1">
        <v>0</v>
      </c>
      <c r="AF163" s="3">
        <v>1349</v>
      </c>
      <c r="AG163" s="3">
        <v>77</v>
      </c>
      <c r="AH163" s="3">
        <v>40</v>
      </c>
      <c r="AI163" s="3">
        <v>0</v>
      </c>
    </row>
    <row r="164" spans="2:35">
      <c r="B164" s="3">
        <v>1229</v>
      </c>
      <c r="C164" s="3" t="s">
        <v>125</v>
      </c>
      <c r="D164" s="3" t="s">
        <v>764</v>
      </c>
      <c r="E164" s="6">
        <v>32234</v>
      </c>
      <c r="F164" s="3" t="s">
        <v>426</v>
      </c>
      <c r="G164" s="3" t="s">
        <v>522</v>
      </c>
      <c r="H164" s="3" t="s">
        <v>521</v>
      </c>
      <c r="I164" s="3">
        <v>590.41</v>
      </c>
      <c r="J164" s="3">
        <v>0</v>
      </c>
      <c r="K164" s="3">
        <v>295.5</v>
      </c>
      <c r="L164" s="3">
        <v>295.5</v>
      </c>
      <c r="N164" s="3">
        <v>50.05</v>
      </c>
      <c r="O164" s="3">
        <v>1</v>
      </c>
      <c r="P164" s="3" t="s">
        <v>752</v>
      </c>
      <c r="Q164" s="4">
        <v>0.35416666666666669</v>
      </c>
      <c r="R164" s="4">
        <v>0.71875</v>
      </c>
      <c r="S164" s="3" t="s">
        <v>303</v>
      </c>
      <c r="U164" s="20" t="s">
        <v>1074</v>
      </c>
      <c r="V164" s="20"/>
      <c r="W164" s="20"/>
      <c r="X164" s="20"/>
      <c r="Y164" s="20"/>
      <c r="Z164" s="20"/>
      <c r="AA164" s="3">
        <v>70</v>
      </c>
      <c r="AB164" s="3">
        <v>478</v>
      </c>
      <c r="AC164" s="3">
        <v>22</v>
      </c>
      <c r="AD164" s="2">
        <v>41</v>
      </c>
      <c r="AE164" s="1">
        <v>0</v>
      </c>
      <c r="AF164" s="3">
        <v>506</v>
      </c>
      <c r="AG164" s="3">
        <v>21</v>
      </c>
      <c r="AH164" s="3">
        <v>67</v>
      </c>
      <c r="AI164" s="3">
        <v>0</v>
      </c>
    </row>
    <row r="165" spans="2:35">
      <c r="B165" s="3">
        <v>1230</v>
      </c>
      <c r="C165" s="3" t="s">
        <v>127</v>
      </c>
      <c r="D165" s="3" t="s">
        <v>762</v>
      </c>
      <c r="E165" s="6">
        <v>32599</v>
      </c>
      <c r="F165" s="3" t="s">
        <v>426</v>
      </c>
      <c r="G165" s="3" t="s">
        <v>522</v>
      </c>
      <c r="H165" s="3" t="s">
        <v>521</v>
      </c>
      <c r="I165" s="3">
        <v>1914.88</v>
      </c>
      <c r="J165" s="3">
        <v>0</v>
      </c>
      <c r="K165" s="3">
        <v>331</v>
      </c>
      <c r="L165" s="3">
        <v>331</v>
      </c>
      <c r="N165" s="3">
        <v>15.64</v>
      </c>
      <c r="O165" s="3">
        <v>1</v>
      </c>
      <c r="P165" s="3" t="s">
        <v>752</v>
      </c>
      <c r="Q165" s="4">
        <v>0.35416666666666669</v>
      </c>
      <c r="R165" s="4">
        <v>0.71875</v>
      </c>
      <c r="S165" s="3" t="s">
        <v>303</v>
      </c>
      <c r="U165" s="20" t="s">
        <v>1074</v>
      </c>
      <c r="V165" s="20"/>
      <c r="W165" s="20"/>
      <c r="X165" s="20"/>
      <c r="Y165" s="20"/>
      <c r="Z165" s="20"/>
      <c r="AA165" s="3">
        <v>6</v>
      </c>
      <c r="AB165" s="3">
        <v>466</v>
      </c>
      <c r="AC165" s="3">
        <v>233</v>
      </c>
      <c r="AD165" s="2">
        <v>27</v>
      </c>
      <c r="AE165" s="1">
        <v>0</v>
      </c>
      <c r="AF165" s="3">
        <v>478</v>
      </c>
      <c r="AG165" s="3">
        <v>235</v>
      </c>
      <c r="AH165" s="3">
        <v>43</v>
      </c>
      <c r="AI165" s="3">
        <v>0</v>
      </c>
    </row>
    <row r="166" spans="2:35">
      <c r="B166" s="3">
        <v>1231</v>
      </c>
      <c r="C166" s="3" t="s">
        <v>128</v>
      </c>
      <c r="D166" s="3" t="s">
        <v>761</v>
      </c>
      <c r="E166" s="6">
        <v>30042</v>
      </c>
      <c r="F166" s="3" t="s">
        <v>426</v>
      </c>
      <c r="G166" s="3" t="s">
        <v>522</v>
      </c>
      <c r="H166" s="3" t="s">
        <v>521</v>
      </c>
      <c r="I166" s="3">
        <v>1358.99</v>
      </c>
      <c r="J166" s="3">
        <v>0</v>
      </c>
      <c r="K166" s="3">
        <v>467.3</v>
      </c>
      <c r="L166" s="3">
        <v>467.3</v>
      </c>
      <c r="N166" s="3">
        <v>34.39</v>
      </c>
      <c r="O166" s="3">
        <v>1</v>
      </c>
      <c r="P166" s="3" t="s">
        <v>752</v>
      </c>
      <c r="Q166" s="4">
        <v>0.35416666666666669</v>
      </c>
      <c r="R166" s="4">
        <v>0.71875</v>
      </c>
      <c r="S166" s="3" t="s">
        <v>303</v>
      </c>
      <c r="U166" s="20" t="s">
        <v>1074</v>
      </c>
      <c r="V166" s="20"/>
      <c r="W166" s="20"/>
      <c r="X166" s="20"/>
      <c r="Y166" s="20" t="s">
        <v>1074</v>
      </c>
      <c r="Z166" s="20"/>
      <c r="AA166" s="3">
        <v>27</v>
      </c>
      <c r="AB166" s="3">
        <v>505</v>
      </c>
      <c r="AC166" s="3">
        <v>35</v>
      </c>
      <c r="AD166" s="2">
        <v>0</v>
      </c>
      <c r="AE166" s="1">
        <v>0</v>
      </c>
      <c r="AF166" s="3">
        <v>530</v>
      </c>
      <c r="AG166" s="3">
        <v>34</v>
      </c>
      <c r="AH166" s="3">
        <v>13</v>
      </c>
      <c r="AI166" s="3">
        <v>0</v>
      </c>
    </row>
    <row r="167" spans="2:35">
      <c r="B167" s="3">
        <v>1232</v>
      </c>
      <c r="C167" s="3" t="s">
        <v>129</v>
      </c>
      <c r="D167" s="3" t="s">
        <v>760</v>
      </c>
      <c r="E167" s="6">
        <v>32599</v>
      </c>
      <c r="F167" s="3" t="s">
        <v>426</v>
      </c>
      <c r="G167" s="3" t="s">
        <v>522</v>
      </c>
      <c r="H167" s="3" t="s">
        <v>521</v>
      </c>
      <c r="I167" s="3">
        <v>1100</v>
      </c>
      <c r="J167" s="3">
        <v>0</v>
      </c>
      <c r="K167" s="3">
        <v>352.27</v>
      </c>
      <c r="L167" s="3">
        <v>352.27</v>
      </c>
      <c r="N167" s="3">
        <v>32.020000000000003</v>
      </c>
      <c r="O167" s="3">
        <v>1</v>
      </c>
      <c r="P167" s="3" t="s">
        <v>752</v>
      </c>
      <c r="Q167" s="4">
        <v>0.35416666666666669</v>
      </c>
      <c r="R167" s="4">
        <v>0.71875</v>
      </c>
      <c r="S167" s="3" t="s">
        <v>303</v>
      </c>
      <c r="U167" s="20"/>
      <c r="V167" s="20"/>
      <c r="W167" s="20"/>
      <c r="X167" s="20"/>
      <c r="Y167" s="20"/>
      <c r="Z167" s="20"/>
      <c r="AA167" s="3">
        <v>12</v>
      </c>
      <c r="AB167" s="3">
        <v>446</v>
      </c>
      <c r="AC167" s="3">
        <v>17</v>
      </c>
      <c r="AD167" s="2">
        <v>70</v>
      </c>
      <c r="AE167" s="1">
        <v>0</v>
      </c>
      <c r="AF167" s="3">
        <v>438</v>
      </c>
      <c r="AG167" s="3">
        <v>17</v>
      </c>
      <c r="AH167" s="3">
        <v>121</v>
      </c>
      <c r="AI167" s="3">
        <v>0</v>
      </c>
    </row>
    <row r="168" spans="2:35">
      <c r="B168" s="3">
        <v>1233</v>
      </c>
      <c r="C168" s="3" t="s">
        <v>130</v>
      </c>
      <c r="D168" s="3" t="s">
        <v>759</v>
      </c>
      <c r="E168" s="6">
        <v>33695</v>
      </c>
      <c r="F168" s="3" t="s">
        <v>426</v>
      </c>
      <c r="G168" s="3" t="s">
        <v>522</v>
      </c>
      <c r="H168" s="3" t="s">
        <v>521</v>
      </c>
      <c r="I168" s="3">
        <v>1212.6099999999999</v>
      </c>
      <c r="J168" s="3">
        <v>0</v>
      </c>
      <c r="K168" s="3">
        <v>327.75</v>
      </c>
      <c r="L168" s="3">
        <v>327.75</v>
      </c>
      <c r="N168" s="3">
        <v>27.03</v>
      </c>
      <c r="O168" s="3">
        <v>1</v>
      </c>
      <c r="P168" s="3" t="s">
        <v>752</v>
      </c>
      <c r="Q168" s="4">
        <v>0.35416666666666669</v>
      </c>
      <c r="R168" s="4">
        <v>0.71875</v>
      </c>
      <c r="S168" s="3" t="s">
        <v>303</v>
      </c>
      <c r="U168" s="20"/>
      <c r="V168" s="20"/>
      <c r="W168" s="20"/>
      <c r="X168" s="20"/>
      <c r="Y168" s="20"/>
      <c r="Z168" s="20"/>
      <c r="AA168" s="3">
        <v>9</v>
      </c>
      <c r="AB168" s="3">
        <v>640</v>
      </c>
      <c r="AC168" s="3">
        <v>129</v>
      </c>
      <c r="AD168" s="2">
        <v>26</v>
      </c>
      <c r="AE168" s="1">
        <v>0</v>
      </c>
      <c r="AF168" s="3">
        <v>713</v>
      </c>
      <c r="AG168" s="3">
        <v>130</v>
      </c>
      <c r="AH168" s="3">
        <v>47</v>
      </c>
      <c r="AI168" s="3">
        <v>0</v>
      </c>
    </row>
    <row r="169" spans="2:35">
      <c r="B169" s="3">
        <v>1234</v>
      </c>
      <c r="C169" s="3" t="s">
        <v>131</v>
      </c>
      <c r="D169" s="3" t="s">
        <v>758</v>
      </c>
      <c r="E169" s="6">
        <v>31868</v>
      </c>
      <c r="F169" s="3" t="s">
        <v>426</v>
      </c>
      <c r="G169" s="3" t="s">
        <v>522</v>
      </c>
      <c r="H169" s="3" t="s">
        <v>521</v>
      </c>
      <c r="I169" s="3">
        <v>1062</v>
      </c>
      <c r="J169" s="3">
        <v>0</v>
      </c>
      <c r="K169" s="3">
        <v>299.95</v>
      </c>
      <c r="L169" s="3">
        <v>299.95</v>
      </c>
      <c r="N169" s="3">
        <v>28.24</v>
      </c>
      <c r="O169" s="3">
        <v>1</v>
      </c>
      <c r="P169" s="3" t="s">
        <v>752</v>
      </c>
      <c r="Q169" s="4">
        <v>0.35416666666666669</v>
      </c>
      <c r="R169" s="4">
        <v>0.71875</v>
      </c>
      <c r="S169" s="3" t="s">
        <v>303</v>
      </c>
      <c r="U169" s="20"/>
      <c r="V169" s="20"/>
      <c r="W169" s="20"/>
      <c r="X169" s="20"/>
      <c r="Y169" s="20" t="s">
        <v>1074</v>
      </c>
      <c r="Z169" s="20"/>
      <c r="AA169" s="3">
        <v>10</v>
      </c>
      <c r="AB169" s="3">
        <v>327</v>
      </c>
      <c r="AC169" s="3">
        <v>46</v>
      </c>
      <c r="AD169" s="2">
        <v>24</v>
      </c>
      <c r="AE169" s="1">
        <v>0</v>
      </c>
      <c r="AF169" s="3">
        <v>373</v>
      </c>
      <c r="AG169" s="3">
        <v>46</v>
      </c>
      <c r="AH169" s="3">
        <v>47</v>
      </c>
      <c r="AI169" s="3">
        <v>0</v>
      </c>
    </row>
    <row r="170" spans="2:35">
      <c r="B170" s="3">
        <v>1235</v>
      </c>
      <c r="C170" s="3" t="s">
        <v>132</v>
      </c>
      <c r="D170" s="3" t="s">
        <v>757</v>
      </c>
      <c r="E170" s="6">
        <v>31138</v>
      </c>
      <c r="F170" s="3" t="s">
        <v>426</v>
      </c>
      <c r="G170" s="3" t="s">
        <v>522</v>
      </c>
      <c r="H170" s="3" t="s">
        <v>521</v>
      </c>
      <c r="I170" s="3">
        <v>833.59</v>
      </c>
      <c r="J170" s="3">
        <v>0</v>
      </c>
      <c r="K170" s="3">
        <v>322.75</v>
      </c>
      <c r="L170" s="3">
        <v>322.75</v>
      </c>
      <c r="N170" s="3">
        <v>38.72</v>
      </c>
      <c r="O170" s="3">
        <v>1</v>
      </c>
      <c r="P170" s="3" t="s">
        <v>752</v>
      </c>
      <c r="Q170" s="4">
        <v>0.35416666666666669</v>
      </c>
      <c r="R170" s="4">
        <v>0.71875</v>
      </c>
      <c r="S170" s="3" t="s">
        <v>303</v>
      </c>
      <c r="U170" s="20" t="s">
        <v>1074</v>
      </c>
      <c r="V170" s="20"/>
      <c r="W170" s="20"/>
      <c r="X170" s="20"/>
      <c r="Y170" s="20"/>
      <c r="Z170" s="20"/>
      <c r="AA170" s="3">
        <v>3</v>
      </c>
      <c r="AB170" s="3">
        <v>353</v>
      </c>
      <c r="AC170" s="3">
        <v>231</v>
      </c>
      <c r="AD170" s="2">
        <v>42</v>
      </c>
      <c r="AE170" s="1">
        <v>0</v>
      </c>
      <c r="AF170" s="3">
        <v>367</v>
      </c>
      <c r="AG170" s="3">
        <v>232</v>
      </c>
      <c r="AH170" s="3">
        <v>85</v>
      </c>
      <c r="AI170" s="3">
        <v>0</v>
      </c>
    </row>
    <row r="171" spans="2:35">
      <c r="B171" s="3">
        <v>1236</v>
      </c>
      <c r="C171" s="3" t="s">
        <v>133</v>
      </c>
      <c r="D171" s="3" t="s">
        <v>756</v>
      </c>
      <c r="E171" s="6">
        <v>40269</v>
      </c>
      <c r="F171" s="3" t="s">
        <v>426</v>
      </c>
      <c r="G171" s="3" t="s">
        <v>522</v>
      </c>
      <c r="H171" s="3" t="s">
        <v>521</v>
      </c>
      <c r="I171" s="3">
        <v>1315.25</v>
      </c>
      <c r="J171" s="3">
        <v>0</v>
      </c>
      <c r="K171" s="3">
        <v>417.51</v>
      </c>
      <c r="L171" s="3">
        <v>417.51</v>
      </c>
      <c r="N171" s="3">
        <v>31.74</v>
      </c>
      <c r="O171" s="3">
        <v>1</v>
      </c>
      <c r="P171" s="3" t="s">
        <v>752</v>
      </c>
      <c r="Q171" s="4">
        <v>0.35416666666666669</v>
      </c>
      <c r="R171" s="4">
        <v>0.71875</v>
      </c>
      <c r="S171" s="3" t="s">
        <v>303</v>
      </c>
      <c r="U171" s="20" t="s">
        <v>1074</v>
      </c>
      <c r="V171" s="20"/>
      <c r="W171" s="20"/>
      <c r="X171" s="20"/>
      <c r="Y171" s="20" t="s">
        <v>1074</v>
      </c>
      <c r="Z171" s="20"/>
      <c r="AA171" s="3">
        <v>9</v>
      </c>
      <c r="AB171" s="3">
        <v>771</v>
      </c>
      <c r="AC171" s="3">
        <v>18</v>
      </c>
      <c r="AD171" s="2">
        <v>0</v>
      </c>
      <c r="AE171" s="1">
        <v>0</v>
      </c>
      <c r="AF171" s="3">
        <v>805</v>
      </c>
      <c r="AG171" s="3">
        <v>18</v>
      </c>
      <c r="AH171" s="3">
        <v>43</v>
      </c>
      <c r="AI171" s="3">
        <v>0</v>
      </c>
    </row>
    <row r="172" spans="2:35">
      <c r="B172" s="3">
        <v>1237</v>
      </c>
      <c r="C172" s="3" t="s">
        <v>134</v>
      </c>
      <c r="D172" s="3" t="s">
        <v>755</v>
      </c>
      <c r="E172" s="6">
        <v>32234</v>
      </c>
      <c r="F172" s="3" t="s">
        <v>426</v>
      </c>
      <c r="G172" s="3" t="s">
        <v>522</v>
      </c>
      <c r="H172" s="3" t="s">
        <v>521</v>
      </c>
      <c r="I172" s="3">
        <v>1128.51</v>
      </c>
      <c r="J172" s="3">
        <v>0</v>
      </c>
      <c r="K172" s="3">
        <v>329.65</v>
      </c>
      <c r="L172" s="3">
        <v>329.65</v>
      </c>
      <c r="N172" s="3">
        <v>29.21</v>
      </c>
      <c r="O172" s="3">
        <v>1</v>
      </c>
      <c r="P172" s="3" t="s">
        <v>752</v>
      </c>
      <c r="Q172" s="4">
        <v>0.35416666666666669</v>
      </c>
      <c r="R172" s="4">
        <v>0.71875</v>
      </c>
      <c r="S172" s="3" t="s">
        <v>303</v>
      </c>
      <c r="U172" s="20"/>
      <c r="V172" s="20"/>
      <c r="W172" s="20"/>
      <c r="X172" s="20"/>
      <c r="Y172" s="20"/>
      <c r="Z172" s="20"/>
      <c r="AA172" s="3">
        <v>6</v>
      </c>
      <c r="AB172" s="3">
        <v>496</v>
      </c>
      <c r="AC172" s="3">
        <v>72</v>
      </c>
      <c r="AD172" s="2">
        <v>22</v>
      </c>
      <c r="AE172" s="1">
        <v>0</v>
      </c>
      <c r="AF172" s="3">
        <v>537</v>
      </c>
      <c r="AG172" s="3">
        <v>72</v>
      </c>
      <c r="AH172" s="3">
        <v>50</v>
      </c>
      <c r="AI172" s="3">
        <v>0</v>
      </c>
    </row>
    <row r="173" spans="2:35">
      <c r="B173" s="3">
        <v>1238</v>
      </c>
      <c r="C173" s="3" t="s">
        <v>135</v>
      </c>
      <c r="D173" s="3" t="s">
        <v>754</v>
      </c>
      <c r="E173" s="6">
        <v>27120</v>
      </c>
      <c r="F173" s="3" t="s">
        <v>426</v>
      </c>
      <c r="G173" s="3" t="s">
        <v>522</v>
      </c>
      <c r="H173" s="3" t="s">
        <v>521</v>
      </c>
      <c r="I173" s="3">
        <v>1552</v>
      </c>
      <c r="J173" s="3">
        <v>0</v>
      </c>
      <c r="K173" s="3">
        <v>393.75</v>
      </c>
      <c r="L173" s="3">
        <v>393.75</v>
      </c>
      <c r="N173" s="3">
        <v>25.37</v>
      </c>
      <c r="O173" s="3">
        <v>1</v>
      </c>
      <c r="P173" s="3" t="s">
        <v>752</v>
      </c>
      <c r="Q173" s="4">
        <v>0.35416666666666669</v>
      </c>
      <c r="R173" s="4">
        <v>0.71875</v>
      </c>
      <c r="S173" s="3" t="s">
        <v>303</v>
      </c>
      <c r="U173" s="20" t="s">
        <v>1074</v>
      </c>
      <c r="V173" s="20"/>
      <c r="W173" s="20"/>
      <c r="X173" s="20"/>
      <c r="Y173" s="20" t="s">
        <v>1074</v>
      </c>
      <c r="Z173" s="20"/>
      <c r="AA173" s="3">
        <v>34</v>
      </c>
      <c r="AB173" s="3">
        <v>543</v>
      </c>
      <c r="AC173" s="3">
        <v>207</v>
      </c>
      <c r="AD173" s="2">
        <v>10</v>
      </c>
      <c r="AE173" s="1">
        <v>0</v>
      </c>
      <c r="AF173" s="3">
        <v>550</v>
      </c>
      <c r="AG173" s="3">
        <v>209</v>
      </c>
      <c r="AH173" s="3">
        <v>63</v>
      </c>
      <c r="AI173" s="3">
        <v>0</v>
      </c>
    </row>
    <row r="174" spans="2:35">
      <c r="B174" s="3">
        <v>1240</v>
      </c>
      <c r="C174" s="3" t="s">
        <v>137</v>
      </c>
      <c r="D174" s="3" t="s">
        <v>367</v>
      </c>
      <c r="E174" s="6">
        <v>40269</v>
      </c>
      <c r="F174" s="3" t="s">
        <v>426</v>
      </c>
      <c r="G174" s="3" t="s">
        <v>522</v>
      </c>
      <c r="H174" s="3" t="s">
        <v>521</v>
      </c>
      <c r="I174" s="3">
        <v>1247.8499999999999</v>
      </c>
      <c r="J174" s="3">
        <v>0</v>
      </c>
      <c r="K174" s="3">
        <v>622.05999999999995</v>
      </c>
      <c r="L174" s="3">
        <v>622.05999999999995</v>
      </c>
      <c r="N174" s="3">
        <v>49.85</v>
      </c>
      <c r="O174" s="3">
        <v>1</v>
      </c>
      <c r="P174" s="3" t="s">
        <v>752</v>
      </c>
      <c r="Q174" s="4">
        <v>0.35416666666666669</v>
      </c>
      <c r="R174" s="4">
        <v>0.71875</v>
      </c>
      <c r="S174" s="3" t="s">
        <v>303</v>
      </c>
      <c r="U174" s="20" t="s">
        <v>1074</v>
      </c>
      <c r="V174" s="20"/>
      <c r="W174" s="20"/>
      <c r="X174" s="20"/>
      <c r="Y174" s="20" t="s">
        <v>1074</v>
      </c>
      <c r="Z174" s="20"/>
      <c r="AA174" s="3">
        <v>29</v>
      </c>
      <c r="AB174" s="3">
        <v>689</v>
      </c>
      <c r="AC174" s="3">
        <v>40</v>
      </c>
      <c r="AD174" s="2">
        <v>10</v>
      </c>
      <c r="AE174" s="1">
        <v>0</v>
      </c>
      <c r="AF174" s="3">
        <v>730</v>
      </c>
      <c r="AG174" s="3">
        <v>44</v>
      </c>
      <c r="AH174" s="3">
        <v>34</v>
      </c>
      <c r="AI174" s="3">
        <v>0</v>
      </c>
    </row>
    <row r="175" spans="2:35">
      <c r="B175" s="3">
        <v>1241</v>
      </c>
      <c r="C175" s="3" t="s">
        <v>138</v>
      </c>
      <c r="D175" s="3" t="s">
        <v>751</v>
      </c>
      <c r="E175" s="6">
        <v>39904</v>
      </c>
      <c r="F175" s="3" t="s">
        <v>426</v>
      </c>
      <c r="G175" s="3" t="s">
        <v>530</v>
      </c>
      <c r="H175" s="3" t="s">
        <v>521</v>
      </c>
      <c r="I175" s="3">
        <v>2285</v>
      </c>
      <c r="J175" s="3">
        <v>0</v>
      </c>
      <c r="K175" s="3">
        <v>385.5</v>
      </c>
      <c r="L175" s="3">
        <v>385.5</v>
      </c>
      <c r="N175" s="3">
        <v>16.87</v>
      </c>
      <c r="O175" s="3">
        <v>1</v>
      </c>
      <c r="P175" s="3" t="s">
        <v>736</v>
      </c>
      <c r="Q175" s="4">
        <v>0.375</v>
      </c>
      <c r="R175" s="4">
        <v>0.70833333333333337</v>
      </c>
      <c r="S175" s="3" t="s">
        <v>303</v>
      </c>
      <c r="U175" s="20" t="s">
        <v>1074</v>
      </c>
      <c r="V175" s="20"/>
      <c r="W175" s="20"/>
      <c r="X175" s="20"/>
      <c r="Y175" s="20" t="s">
        <v>1074</v>
      </c>
      <c r="Z175" s="20"/>
      <c r="AA175" s="3">
        <v>24</v>
      </c>
      <c r="AB175" s="3">
        <v>1041</v>
      </c>
      <c r="AC175" s="3">
        <v>0</v>
      </c>
      <c r="AD175" s="2">
        <v>36</v>
      </c>
      <c r="AE175" s="1">
        <v>0</v>
      </c>
      <c r="AF175" s="3">
        <v>661</v>
      </c>
      <c r="AG175" s="3">
        <v>69</v>
      </c>
      <c r="AH175" s="3">
        <v>54</v>
      </c>
      <c r="AI175" s="3">
        <v>0</v>
      </c>
    </row>
    <row r="176" spans="2:35">
      <c r="B176" s="3">
        <v>1243</v>
      </c>
      <c r="C176" s="3" t="s">
        <v>139</v>
      </c>
      <c r="D176" s="3" t="s">
        <v>750</v>
      </c>
      <c r="E176" s="6">
        <v>39539</v>
      </c>
      <c r="F176" s="3" t="s">
        <v>426</v>
      </c>
      <c r="G176" s="3" t="s">
        <v>530</v>
      </c>
      <c r="H176" s="3" t="s">
        <v>521</v>
      </c>
      <c r="I176" s="3">
        <v>1767.03</v>
      </c>
      <c r="J176" s="3">
        <v>0</v>
      </c>
      <c r="K176" s="3">
        <v>415.64</v>
      </c>
      <c r="L176" s="3">
        <v>415.64</v>
      </c>
      <c r="N176" s="3">
        <v>23.52</v>
      </c>
      <c r="O176" s="3">
        <v>1</v>
      </c>
      <c r="P176" s="3" t="s">
        <v>736</v>
      </c>
      <c r="Q176" s="4">
        <v>0.375</v>
      </c>
      <c r="R176" s="4">
        <v>0.70833333333333337</v>
      </c>
      <c r="S176" s="3" t="s">
        <v>303</v>
      </c>
      <c r="U176" s="20" t="s">
        <v>1074</v>
      </c>
      <c r="V176" s="20"/>
      <c r="W176" s="20"/>
      <c r="X176" s="20"/>
      <c r="Y176" s="20" t="s">
        <v>1074</v>
      </c>
      <c r="Z176" s="20"/>
      <c r="AA176" s="3">
        <v>11</v>
      </c>
      <c r="AB176" s="3">
        <v>1041</v>
      </c>
      <c r="AC176" s="3">
        <v>0</v>
      </c>
      <c r="AD176" s="2">
        <v>36</v>
      </c>
      <c r="AE176" s="1">
        <v>0</v>
      </c>
      <c r="AF176" s="3">
        <v>519</v>
      </c>
      <c r="AG176" s="3">
        <v>69</v>
      </c>
      <c r="AH176" s="3">
        <v>48</v>
      </c>
      <c r="AI176" s="3">
        <v>0</v>
      </c>
    </row>
    <row r="177" spans="1:124">
      <c r="B177" s="3">
        <v>1244</v>
      </c>
      <c r="C177" s="3" t="s">
        <v>140</v>
      </c>
      <c r="D177" s="3" t="s">
        <v>353</v>
      </c>
      <c r="E177" s="6">
        <v>33695</v>
      </c>
      <c r="F177" s="3" t="s">
        <v>426</v>
      </c>
      <c r="G177" s="3" t="s">
        <v>500</v>
      </c>
      <c r="H177" s="3" t="s">
        <v>521</v>
      </c>
      <c r="I177" s="3">
        <v>780</v>
      </c>
      <c r="J177" s="3">
        <v>249.35</v>
      </c>
      <c r="K177" s="3">
        <v>688.05</v>
      </c>
      <c r="L177" s="3">
        <v>688.05</v>
      </c>
      <c r="N177" s="3">
        <v>88.21</v>
      </c>
      <c r="O177" s="3">
        <v>1</v>
      </c>
      <c r="P177" s="3" t="s">
        <v>748</v>
      </c>
      <c r="Q177" s="4">
        <v>0.35416666666666669</v>
      </c>
      <c r="R177" s="4">
        <v>0.71875</v>
      </c>
      <c r="S177" s="3" t="s">
        <v>303</v>
      </c>
      <c r="U177" s="20" t="s">
        <v>1074</v>
      </c>
      <c r="V177" s="20"/>
      <c r="W177" s="20"/>
      <c r="X177" s="20"/>
      <c r="Y177" s="20" t="s">
        <v>1074</v>
      </c>
      <c r="Z177" s="20"/>
      <c r="AA177" s="3">
        <v>18</v>
      </c>
      <c r="AB177" s="3">
        <v>0</v>
      </c>
      <c r="AC177" s="3">
        <v>764</v>
      </c>
      <c r="AD177" s="2">
        <v>18</v>
      </c>
      <c r="AE177" s="1">
        <v>0</v>
      </c>
      <c r="AF177" s="3">
        <v>692</v>
      </c>
      <c r="AG177" s="3">
        <v>105</v>
      </c>
      <c r="AH177" s="3">
        <v>22</v>
      </c>
      <c r="AI177" s="3">
        <v>0</v>
      </c>
    </row>
    <row r="178" spans="1:124" s="15" customFormat="1">
      <c r="A178" s="3"/>
      <c r="B178" s="3">
        <v>1246</v>
      </c>
      <c r="C178" s="3" t="s">
        <v>141</v>
      </c>
      <c r="D178" s="3" t="s">
        <v>747</v>
      </c>
      <c r="E178" s="6">
        <v>39904</v>
      </c>
      <c r="F178" s="3" t="s">
        <v>426</v>
      </c>
      <c r="G178" s="3" t="s">
        <v>744</v>
      </c>
      <c r="H178" s="3" t="s">
        <v>521</v>
      </c>
      <c r="I178" s="3">
        <v>2917</v>
      </c>
      <c r="J178" s="3">
        <v>0</v>
      </c>
      <c r="K178" s="3">
        <v>370.13</v>
      </c>
      <c r="L178" s="3">
        <v>370.13</v>
      </c>
      <c r="M178" s="3"/>
      <c r="N178" s="3">
        <v>12.69</v>
      </c>
      <c r="O178" s="3">
        <v>1</v>
      </c>
      <c r="P178" s="3" t="s">
        <v>736</v>
      </c>
      <c r="Q178" s="4">
        <v>0.35416666666666669</v>
      </c>
      <c r="R178" s="4">
        <v>0.71875</v>
      </c>
      <c r="S178" s="3" t="s">
        <v>303</v>
      </c>
      <c r="T178" s="3"/>
      <c r="U178" s="20" t="s">
        <v>1074</v>
      </c>
      <c r="V178" s="20"/>
      <c r="W178" s="20"/>
      <c r="X178" s="20"/>
      <c r="Y178" s="20" t="s">
        <v>1074</v>
      </c>
      <c r="Z178" s="20"/>
      <c r="AA178" s="3">
        <v>13</v>
      </c>
      <c r="AB178" s="3">
        <v>682</v>
      </c>
      <c r="AC178" s="3">
        <v>67</v>
      </c>
      <c r="AD178" s="2">
        <v>0</v>
      </c>
      <c r="AE178" s="1">
        <v>0</v>
      </c>
      <c r="AF178" s="3">
        <v>712</v>
      </c>
      <c r="AG178" s="3">
        <v>67</v>
      </c>
      <c r="AH178" s="3">
        <v>0</v>
      </c>
      <c r="AI178" s="3">
        <v>0</v>
      </c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</row>
    <row r="179" spans="1:124">
      <c r="B179" s="3">
        <v>1247</v>
      </c>
      <c r="C179" s="3" t="s">
        <v>142</v>
      </c>
      <c r="D179" s="3" t="s">
        <v>746</v>
      </c>
      <c r="E179" s="6">
        <v>35521</v>
      </c>
      <c r="F179" s="3" t="s">
        <v>426</v>
      </c>
      <c r="G179" s="3" t="s">
        <v>744</v>
      </c>
      <c r="H179" s="3" t="s">
        <v>521</v>
      </c>
      <c r="I179" s="3">
        <v>1880.7</v>
      </c>
      <c r="J179" s="3">
        <v>0</v>
      </c>
      <c r="K179" s="3">
        <v>380.48</v>
      </c>
      <c r="L179" s="3">
        <v>380.48</v>
      </c>
      <c r="N179" s="3">
        <v>20.23</v>
      </c>
      <c r="O179" s="3">
        <v>1</v>
      </c>
      <c r="P179" s="3" t="s">
        <v>736</v>
      </c>
      <c r="Q179" s="4">
        <v>0.35416666666666669</v>
      </c>
      <c r="R179" s="4">
        <v>0.71875</v>
      </c>
      <c r="S179" s="3" t="s">
        <v>303</v>
      </c>
      <c r="U179" s="20" t="s">
        <v>1074</v>
      </c>
      <c r="V179" s="20"/>
      <c r="W179" s="20"/>
      <c r="X179" s="20"/>
      <c r="Y179" s="20" t="s">
        <v>1074</v>
      </c>
      <c r="Z179" s="20"/>
      <c r="AA179" s="3">
        <v>30</v>
      </c>
      <c r="AB179" s="3">
        <v>406</v>
      </c>
      <c r="AC179" s="3">
        <v>29</v>
      </c>
      <c r="AD179" s="2">
        <v>0</v>
      </c>
      <c r="AE179" s="1">
        <v>0</v>
      </c>
      <c r="AF179" s="3">
        <v>471</v>
      </c>
      <c r="AG179" s="3">
        <v>29</v>
      </c>
      <c r="AH179" s="3">
        <v>0</v>
      </c>
      <c r="AI179" s="3">
        <v>0</v>
      </c>
    </row>
    <row r="180" spans="1:124">
      <c r="B180" s="3">
        <v>1248</v>
      </c>
      <c r="C180" s="3" t="s">
        <v>143</v>
      </c>
      <c r="D180" s="3" t="s">
        <v>745</v>
      </c>
      <c r="E180" s="6">
        <v>34425</v>
      </c>
      <c r="F180" s="3" t="s">
        <v>426</v>
      </c>
      <c r="G180" s="3" t="s">
        <v>744</v>
      </c>
      <c r="H180" s="3" t="s">
        <v>521</v>
      </c>
      <c r="I180" s="3">
        <v>3088</v>
      </c>
      <c r="J180" s="3">
        <v>0</v>
      </c>
      <c r="K180" s="3">
        <v>331.81</v>
      </c>
      <c r="L180" s="3">
        <v>331.81</v>
      </c>
      <c r="N180" s="3">
        <v>10.75</v>
      </c>
      <c r="O180" s="3">
        <v>1</v>
      </c>
      <c r="P180" s="3" t="s">
        <v>736</v>
      </c>
      <c r="Q180" s="4">
        <v>0.35416666666666669</v>
      </c>
      <c r="R180" s="4">
        <v>0.71875</v>
      </c>
      <c r="S180" s="3" t="s">
        <v>303</v>
      </c>
      <c r="U180" s="20" t="s">
        <v>1074</v>
      </c>
      <c r="V180" s="20"/>
      <c r="W180" s="20"/>
      <c r="X180" s="20"/>
      <c r="Y180" s="20"/>
      <c r="Z180" s="20"/>
      <c r="AA180" s="3">
        <v>30</v>
      </c>
      <c r="AB180" s="3">
        <v>401</v>
      </c>
      <c r="AC180" s="3">
        <v>30</v>
      </c>
      <c r="AD180" s="2">
        <v>0</v>
      </c>
      <c r="AE180" s="1">
        <v>0</v>
      </c>
      <c r="AF180" s="3">
        <v>460</v>
      </c>
      <c r="AG180" s="3">
        <v>30</v>
      </c>
      <c r="AH180" s="3">
        <v>0</v>
      </c>
      <c r="AI180" s="3">
        <v>0</v>
      </c>
    </row>
    <row r="181" spans="1:124" s="15" customFormat="1">
      <c r="A181" s="3"/>
      <c r="B181" s="3">
        <v>1249</v>
      </c>
      <c r="C181" s="3" t="s">
        <v>144</v>
      </c>
      <c r="D181" s="3" t="s">
        <v>743</v>
      </c>
      <c r="E181" s="6">
        <v>26024</v>
      </c>
      <c r="F181" s="3" t="s">
        <v>426</v>
      </c>
      <c r="G181" s="3" t="s">
        <v>548</v>
      </c>
      <c r="H181" s="3" t="s">
        <v>521</v>
      </c>
      <c r="I181" s="3">
        <v>0</v>
      </c>
      <c r="J181" s="3">
        <v>0</v>
      </c>
      <c r="K181" s="3">
        <v>245</v>
      </c>
      <c r="L181" s="3">
        <v>245</v>
      </c>
      <c r="M181" s="3"/>
      <c r="N181" s="3"/>
      <c r="O181" s="3">
        <v>1</v>
      </c>
      <c r="P181" s="3" t="s">
        <v>739</v>
      </c>
      <c r="Q181" s="4">
        <v>0.375</v>
      </c>
      <c r="R181" s="4">
        <v>0.70833333333333337</v>
      </c>
      <c r="S181" s="3" t="s">
        <v>303</v>
      </c>
      <c r="T181" s="3"/>
      <c r="U181" s="20" t="s">
        <v>1074</v>
      </c>
      <c r="V181" s="20"/>
      <c r="W181" s="20"/>
      <c r="X181" s="20"/>
      <c r="Y181" s="20"/>
      <c r="Z181" s="20"/>
      <c r="AA181" s="3"/>
      <c r="AB181" s="3">
        <v>519</v>
      </c>
      <c r="AC181" s="3">
        <v>28</v>
      </c>
      <c r="AD181" s="2">
        <v>24</v>
      </c>
      <c r="AE181" s="1">
        <v>0</v>
      </c>
      <c r="AF181" s="3">
        <v>400</v>
      </c>
      <c r="AG181" s="3">
        <v>15</v>
      </c>
      <c r="AH181" s="3">
        <v>20</v>
      </c>
      <c r="AI181" s="3">
        <v>0</v>
      </c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</row>
    <row r="182" spans="1:124" s="15" customFormat="1">
      <c r="A182" s="3"/>
      <c r="B182" s="3">
        <v>1250</v>
      </c>
      <c r="C182" s="3" t="s">
        <v>146</v>
      </c>
      <c r="D182" s="3" t="s">
        <v>741</v>
      </c>
      <c r="E182" s="6">
        <v>39904</v>
      </c>
      <c r="F182" s="3" t="s">
        <v>426</v>
      </c>
      <c r="G182" s="3" t="s">
        <v>548</v>
      </c>
      <c r="H182" s="3" t="s">
        <v>521</v>
      </c>
      <c r="I182" s="3">
        <v>1929.76</v>
      </c>
      <c r="J182" s="3">
        <v>0</v>
      </c>
      <c r="K182" s="3">
        <v>239.35</v>
      </c>
      <c r="L182" s="3">
        <v>239.35</v>
      </c>
      <c r="M182" s="3"/>
      <c r="N182" s="3">
        <v>12.4</v>
      </c>
      <c r="O182" s="3">
        <v>1</v>
      </c>
      <c r="P182" s="3" t="s">
        <v>739</v>
      </c>
      <c r="Q182" s="4">
        <v>0.375</v>
      </c>
      <c r="R182" s="4">
        <v>0.70833333333333337</v>
      </c>
      <c r="S182" s="3" t="s">
        <v>303</v>
      </c>
      <c r="T182" s="3"/>
      <c r="U182" s="20" t="s">
        <v>1074</v>
      </c>
      <c r="V182" s="20"/>
      <c r="W182" s="20"/>
      <c r="X182" s="20"/>
      <c r="Y182" s="20" t="s">
        <v>1074</v>
      </c>
      <c r="Z182" s="20"/>
      <c r="AA182" s="3">
        <v>25</v>
      </c>
      <c r="AB182" s="3">
        <v>519</v>
      </c>
      <c r="AC182" s="3">
        <v>28</v>
      </c>
      <c r="AD182" s="2">
        <v>59</v>
      </c>
      <c r="AE182" s="1">
        <v>0</v>
      </c>
      <c r="AF182" s="3">
        <v>441</v>
      </c>
      <c r="AG182" s="3">
        <v>17</v>
      </c>
      <c r="AH182" s="3">
        <v>77</v>
      </c>
      <c r="AI182" s="3">
        <v>0</v>
      </c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</row>
    <row r="183" spans="1:124">
      <c r="B183" s="3">
        <v>1251</v>
      </c>
      <c r="C183" s="3" t="s">
        <v>147</v>
      </c>
      <c r="D183" s="3" t="s">
        <v>740</v>
      </c>
      <c r="E183" s="6">
        <v>39173</v>
      </c>
      <c r="F183" s="3" t="s">
        <v>426</v>
      </c>
      <c r="G183" s="3" t="s">
        <v>548</v>
      </c>
      <c r="H183" s="3" t="s">
        <v>521</v>
      </c>
      <c r="I183" s="3">
        <v>2364.2600000000002</v>
      </c>
      <c r="J183" s="3">
        <v>0</v>
      </c>
      <c r="K183" s="3">
        <v>420</v>
      </c>
      <c r="L183" s="3">
        <v>420</v>
      </c>
      <c r="N183" s="3">
        <v>17.760000000000002</v>
      </c>
      <c r="O183" s="3">
        <v>1</v>
      </c>
      <c r="P183" s="3" t="s">
        <v>739</v>
      </c>
      <c r="Q183" s="4">
        <v>0.375</v>
      </c>
      <c r="R183" s="4">
        <v>0.70833333333333337</v>
      </c>
      <c r="S183" s="3" t="s">
        <v>303</v>
      </c>
      <c r="U183" s="20" t="s">
        <v>1074</v>
      </c>
      <c r="V183" s="20"/>
      <c r="W183" s="20"/>
      <c r="X183" s="20"/>
      <c r="Y183" s="20" t="s">
        <v>1074</v>
      </c>
      <c r="Z183" s="20"/>
      <c r="AA183" s="3">
        <v>24</v>
      </c>
      <c r="AB183" s="3">
        <v>519</v>
      </c>
      <c r="AC183" s="3">
        <v>28</v>
      </c>
      <c r="AD183" s="2">
        <v>55</v>
      </c>
      <c r="AE183" s="1">
        <v>0</v>
      </c>
      <c r="AF183" s="3">
        <v>825</v>
      </c>
      <c r="AG183" s="3">
        <v>52</v>
      </c>
      <c r="AH183" s="3">
        <v>66</v>
      </c>
      <c r="AI183" s="3">
        <v>0</v>
      </c>
    </row>
    <row r="184" spans="1:124" s="15" customFormat="1">
      <c r="A184" s="3"/>
      <c r="B184" s="3">
        <v>1253</v>
      </c>
      <c r="C184" s="3" t="s">
        <v>148</v>
      </c>
      <c r="D184" s="3" t="s">
        <v>738</v>
      </c>
      <c r="E184" s="6">
        <v>27851</v>
      </c>
      <c r="F184" s="3" t="s">
        <v>426</v>
      </c>
      <c r="G184" s="3" t="s">
        <v>425</v>
      </c>
      <c r="H184" s="3" t="s">
        <v>521</v>
      </c>
      <c r="I184" s="3">
        <v>0</v>
      </c>
      <c r="J184" s="3">
        <v>0</v>
      </c>
      <c r="K184" s="3">
        <v>1573</v>
      </c>
      <c r="L184" s="3">
        <v>1573</v>
      </c>
      <c r="M184" s="3"/>
      <c r="N184" s="3"/>
      <c r="O184" s="3">
        <v>1</v>
      </c>
      <c r="P184" s="3" t="s">
        <v>736</v>
      </c>
      <c r="Q184" s="4">
        <v>0.35416666666666669</v>
      </c>
      <c r="R184" s="4">
        <v>0.71875</v>
      </c>
      <c r="S184" s="3" t="s">
        <v>303</v>
      </c>
      <c r="T184" s="3"/>
      <c r="U184" s="20"/>
      <c r="V184" s="20"/>
      <c r="W184" s="20"/>
      <c r="X184" s="20"/>
      <c r="Y184" s="20"/>
      <c r="Z184" s="20"/>
      <c r="AA184" s="3">
        <v>15</v>
      </c>
      <c r="AB184" s="3">
        <v>557</v>
      </c>
      <c r="AC184" s="3">
        <v>17</v>
      </c>
      <c r="AD184" s="2">
        <v>37</v>
      </c>
      <c r="AE184" s="1">
        <v>0</v>
      </c>
      <c r="AF184" s="3">
        <v>568</v>
      </c>
      <c r="AG184" s="3">
        <v>18</v>
      </c>
      <c r="AH184" s="3">
        <v>66</v>
      </c>
      <c r="AI184" s="3">
        <v>0</v>
      </c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</row>
    <row r="185" spans="1:124">
      <c r="B185" s="3">
        <v>1254</v>
      </c>
      <c r="C185" s="3" t="s">
        <v>149</v>
      </c>
      <c r="D185" s="3" t="s">
        <v>735</v>
      </c>
      <c r="E185" s="6">
        <v>31868</v>
      </c>
      <c r="F185" s="3" t="s">
        <v>426</v>
      </c>
      <c r="G185" s="3" t="s">
        <v>425</v>
      </c>
      <c r="H185" s="3" t="s">
        <v>521</v>
      </c>
      <c r="I185" s="3">
        <v>802.67</v>
      </c>
      <c r="J185" s="3">
        <v>0</v>
      </c>
      <c r="K185" s="3">
        <v>424</v>
      </c>
      <c r="L185" s="3">
        <v>424</v>
      </c>
      <c r="N185" s="3">
        <v>52.82</v>
      </c>
      <c r="O185" s="3">
        <v>1</v>
      </c>
      <c r="P185" s="3" t="s">
        <v>734</v>
      </c>
      <c r="Q185" s="4">
        <v>0.35416666666666669</v>
      </c>
      <c r="R185" s="4">
        <v>0.71875</v>
      </c>
      <c r="S185" s="3" t="s">
        <v>303</v>
      </c>
      <c r="U185" s="20" t="s">
        <v>1074</v>
      </c>
      <c r="V185" s="20"/>
      <c r="W185" s="20"/>
      <c r="X185" s="20" t="s">
        <v>1074</v>
      </c>
      <c r="Y185" s="20"/>
      <c r="Z185" s="20"/>
      <c r="AA185" s="3">
        <v>3</v>
      </c>
      <c r="AB185" s="3">
        <v>562</v>
      </c>
      <c r="AC185" s="3">
        <v>32</v>
      </c>
      <c r="AD185" s="2">
        <v>4</v>
      </c>
      <c r="AE185" s="1">
        <v>0</v>
      </c>
      <c r="AF185" s="3">
        <v>603</v>
      </c>
      <c r="AG185" s="3">
        <v>31</v>
      </c>
      <c r="AH185" s="3">
        <v>0</v>
      </c>
      <c r="AI185" s="3">
        <v>0</v>
      </c>
    </row>
    <row r="186" spans="1:124">
      <c r="B186" s="3">
        <v>1255</v>
      </c>
      <c r="C186" s="3" t="s">
        <v>150</v>
      </c>
      <c r="D186" s="3" t="s">
        <v>733</v>
      </c>
      <c r="E186" s="6" t="s">
        <v>1062</v>
      </c>
      <c r="F186" s="3" t="s">
        <v>426</v>
      </c>
      <c r="G186" s="3" t="s">
        <v>425</v>
      </c>
      <c r="H186" s="3" t="s">
        <v>521</v>
      </c>
      <c r="I186" s="3">
        <v>0</v>
      </c>
      <c r="J186" s="3">
        <v>0</v>
      </c>
      <c r="K186" s="3">
        <v>169</v>
      </c>
      <c r="L186" s="3">
        <v>169</v>
      </c>
      <c r="O186" s="3">
        <v>1</v>
      </c>
      <c r="P186" s="3" t="s">
        <v>732</v>
      </c>
      <c r="Q186" s="4">
        <v>0.35416666666666669</v>
      </c>
      <c r="R186" s="4">
        <v>0.71875</v>
      </c>
      <c r="S186" s="3" t="s">
        <v>303</v>
      </c>
      <c r="U186" s="20" t="s">
        <v>1074</v>
      </c>
      <c r="V186" s="20"/>
      <c r="W186" s="20"/>
      <c r="X186" s="20"/>
      <c r="Y186" s="20" t="s">
        <v>1074</v>
      </c>
      <c r="Z186" s="20"/>
      <c r="AA186" s="3">
        <v>15</v>
      </c>
      <c r="AB186" s="3">
        <v>156</v>
      </c>
      <c r="AC186" s="3">
        <v>15</v>
      </c>
      <c r="AD186" s="2">
        <v>62</v>
      </c>
      <c r="AE186" s="1">
        <v>0</v>
      </c>
      <c r="AF186" s="3">
        <v>202</v>
      </c>
      <c r="AG186" s="3">
        <v>20</v>
      </c>
      <c r="AH186" s="3">
        <v>76</v>
      </c>
      <c r="AI186" s="3">
        <v>0</v>
      </c>
    </row>
    <row r="187" spans="1:124">
      <c r="B187" s="3">
        <v>1256</v>
      </c>
      <c r="C187" s="3" t="s">
        <v>151</v>
      </c>
      <c r="D187" s="3" t="s">
        <v>731</v>
      </c>
      <c r="E187" s="6">
        <v>29677</v>
      </c>
      <c r="F187" s="3" t="s">
        <v>426</v>
      </c>
      <c r="G187" s="3" t="s">
        <v>425</v>
      </c>
      <c r="H187" s="3" t="s">
        <v>521</v>
      </c>
      <c r="I187" s="3">
        <v>3004.1</v>
      </c>
      <c r="J187" s="3">
        <v>0</v>
      </c>
      <c r="K187" s="3">
        <v>486</v>
      </c>
      <c r="L187" s="3">
        <v>486</v>
      </c>
      <c r="N187" s="3">
        <v>16.18</v>
      </c>
      <c r="O187" s="3">
        <v>1</v>
      </c>
      <c r="P187" s="3" t="s">
        <v>730</v>
      </c>
      <c r="Q187" s="4">
        <v>0.35416666666666669</v>
      </c>
      <c r="R187" s="4">
        <v>0.71875</v>
      </c>
      <c r="S187" s="3" t="s">
        <v>303</v>
      </c>
      <c r="U187" s="20"/>
      <c r="V187" s="20"/>
      <c r="W187" s="20"/>
      <c r="X187" s="20"/>
      <c r="Y187" s="20"/>
      <c r="Z187" s="20"/>
      <c r="AA187" s="3">
        <v>50</v>
      </c>
      <c r="AB187" s="3">
        <v>452</v>
      </c>
      <c r="AC187" s="3">
        <v>34</v>
      </c>
      <c r="AD187" s="2">
        <v>62</v>
      </c>
      <c r="AE187" s="1">
        <v>0</v>
      </c>
      <c r="AF187" s="3">
        <v>485</v>
      </c>
      <c r="AG187" s="3">
        <v>33</v>
      </c>
      <c r="AH187" s="3">
        <v>63</v>
      </c>
      <c r="AI187" s="3">
        <v>0</v>
      </c>
    </row>
    <row r="188" spans="1:124">
      <c r="B188" s="3">
        <v>1257</v>
      </c>
      <c r="C188" s="3" t="s">
        <v>152</v>
      </c>
      <c r="D188" s="3" t="s">
        <v>729</v>
      </c>
      <c r="E188" s="6">
        <v>29677</v>
      </c>
      <c r="F188" s="3" t="s">
        <v>426</v>
      </c>
      <c r="G188" s="3" t="s">
        <v>425</v>
      </c>
      <c r="H188" s="3" t="s">
        <v>521</v>
      </c>
      <c r="I188" s="3">
        <v>1633.51</v>
      </c>
      <c r="J188" s="3">
        <v>0</v>
      </c>
      <c r="K188" s="3">
        <v>338</v>
      </c>
      <c r="L188" s="3">
        <v>338</v>
      </c>
      <c r="N188" s="3">
        <v>20.69</v>
      </c>
      <c r="O188" s="3">
        <v>1</v>
      </c>
      <c r="P188" s="3" t="s">
        <v>727</v>
      </c>
      <c r="Q188" s="4">
        <v>0.35416666666666669</v>
      </c>
      <c r="R188" s="4">
        <v>0.71875</v>
      </c>
      <c r="S188" s="3" t="s">
        <v>303</v>
      </c>
      <c r="U188" s="20" t="s">
        <v>1074</v>
      </c>
      <c r="V188" s="20"/>
      <c r="W188" s="20"/>
      <c r="X188" s="20"/>
      <c r="Y188" s="20" t="s">
        <v>1074</v>
      </c>
      <c r="Z188" s="20"/>
      <c r="AB188" s="3">
        <v>404</v>
      </c>
      <c r="AC188" s="3">
        <v>26</v>
      </c>
      <c r="AD188" s="2">
        <v>30</v>
      </c>
      <c r="AE188" s="1">
        <v>0</v>
      </c>
      <c r="AF188" s="3">
        <v>775</v>
      </c>
      <c r="AG188" s="3">
        <v>43</v>
      </c>
      <c r="AH188" s="3">
        <v>38</v>
      </c>
      <c r="AI188" s="3">
        <v>0</v>
      </c>
    </row>
    <row r="189" spans="1:124">
      <c r="B189" s="3">
        <v>1260</v>
      </c>
      <c r="C189" s="3" t="s">
        <v>154</v>
      </c>
      <c r="D189" s="3" t="s">
        <v>726</v>
      </c>
      <c r="E189" s="6">
        <v>33329</v>
      </c>
      <c r="F189" s="3" t="s">
        <v>535</v>
      </c>
      <c r="G189" s="3" t="s">
        <v>534</v>
      </c>
      <c r="H189" s="3" t="s">
        <v>720</v>
      </c>
      <c r="I189" s="3">
        <v>15419.65</v>
      </c>
      <c r="J189" s="3">
        <v>0</v>
      </c>
      <c r="K189" s="3">
        <v>5325.77</v>
      </c>
      <c r="L189" s="3">
        <v>5325.77</v>
      </c>
      <c r="N189" s="3">
        <v>34.54</v>
      </c>
      <c r="O189" s="3">
        <v>1</v>
      </c>
      <c r="Q189" s="4">
        <v>0.375</v>
      </c>
      <c r="R189" s="4">
        <v>0.91666666666666663</v>
      </c>
      <c r="S189" s="3" t="s">
        <v>320</v>
      </c>
      <c r="T189" s="3" t="s">
        <v>610</v>
      </c>
      <c r="U189" s="20" t="s">
        <v>1074</v>
      </c>
      <c r="V189" s="20"/>
      <c r="W189" s="20"/>
      <c r="X189" s="20"/>
      <c r="Y189" s="20" t="s">
        <v>1074</v>
      </c>
      <c r="Z189" s="20"/>
      <c r="AA189" s="3">
        <v>309</v>
      </c>
      <c r="AB189" s="3">
        <v>0</v>
      </c>
      <c r="AC189" s="3">
        <v>0</v>
      </c>
      <c r="AD189" s="2">
        <v>0</v>
      </c>
      <c r="AE189" s="1">
        <v>11044</v>
      </c>
      <c r="AF189" s="3">
        <v>0</v>
      </c>
      <c r="AG189" s="3">
        <v>0</v>
      </c>
      <c r="AH189" s="3">
        <v>0</v>
      </c>
      <c r="AI189" s="3">
        <v>9819</v>
      </c>
    </row>
    <row r="190" spans="1:124">
      <c r="B190" s="3">
        <v>1263</v>
      </c>
      <c r="C190" s="3" t="s">
        <v>156</v>
      </c>
      <c r="D190" s="3" t="s">
        <v>721</v>
      </c>
      <c r="E190" s="6">
        <v>34425</v>
      </c>
      <c r="F190" s="3" t="s">
        <v>535</v>
      </c>
      <c r="G190" s="3" t="s">
        <v>534</v>
      </c>
      <c r="H190" s="3" t="s">
        <v>720</v>
      </c>
      <c r="I190" s="3">
        <v>2198.83</v>
      </c>
      <c r="J190" s="3">
        <v>0</v>
      </c>
      <c r="K190" s="3">
        <v>2251.1</v>
      </c>
      <c r="L190" s="3">
        <v>2251.1</v>
      </c>
      <c r="N190" s="3">
        <v>102.38</v>
      </c>
      <c r="O190" s="3">
        <v>1</v>
      </c>
      <c r="Q190" s="4">
        <v>0.375</v>
      </c>
      <c r="R190" s="4">
        <v>0.91666666666666663</v>
      </c>
      <c r="S190" s="3" t="s">
        <v>320</v>
      </c>
      <c r="T190" s="3" t="s">
        <v>610</v>
      </c>
      <c r="U190" s="20" t="s">
        <v>1074</v>
      </c>
      <c r="V190" s="20"/>
      <c r="W190" s="20"/>
      <c r="X190" s="20" t="s">
        <v>1074</v>
      </c>
      <c r="Y190" s="20" t="s">
        <v>1074</v>
      </c>
      <c r="Z190" s="20"/>
      <c r="AA190" s="3">
        <v>32</v>
      </c>
      <c r="AB190" s="3">
        <v>2214</v>
      </c>
      <c r="AC190" s="3">
        <v>95</v>
      </c>
      <c r="AD190" s="2">
        <v>0</v>
      </c>
      <c r="AE190" s="1">
        <v>0</v>
      </c>
      <c r="AF190" s="3">
        <v>0</v>
      </c>
      <c r="AG190" s="3">
        <v>0</v>
      </c>
      <c r="AH190" s="3">
        <v>1141</v>
      </c>
      <c r="AI190" s="3">
        <v>0</v>
      </c>
    </row>
    <row r="191" spans="1:124">
      <c r="B191" s="3">
        <v>1267</v>
      </c>
      <c r="C191" s="3" t="s">
        <v>157</v>
      </c>
      <c r="D191" s="3" t="s">
        <v>718</v>
      </c>
      <c r="E191" s="6">
        <v>35521</v>
      </c>
      <c r="F191" s="3" t="s">
        <v>426</v>
      </c>
      <c r="G191" s="3" t="s">
        <v>717</v>
      </c>
      <c r="H191" s="3" t="s">
        <v>703</v>
      </c>
      <c r="I191" s="3">
        <v>2342.3000000000002</v>
      </c>
      <c r="J191" s="3">
        <v>0</v>
      </c>
      <c r="K191" s="3">
        <v>1149.42</v>
      </c>
      <c r="L191" s="3">
        <v>1149.42</v>
      </c>
      <c r="N191" s="3">
        <v>49.07</v>
      </c>
      <c r="O191" s="3">
        <v>1</v>
      </c>
      <c r="P191" s="3" t="s">
        <v>715</v>
      </c>
      <c r="Q191" s="4">
        <v>0.375</v>
      </c>
      <c r="R191" s="4">
        <v>0.91666666666666663</v>
      </c>
      <c r="S191" s="3" t="s">
        <v>303</v>
      </c>
      <c r="U191" s="20" t="s">
        <v>1074</v>
      </c>
      <c r="V191" s="20"/>
      <c r="W191" s="20"/>
      <c r="X191" s="20" t="s">
        <v>1074</v>
      </c>
      <c r="Y191" s="20" t="s">
        <v>1074</v>
      </c>
      <c r="Z191" s="20"/>
      <c r="AA191" s="3">
        <v>80</v>
      </c>
      <c r="AB191" s="3">
        <v>1102</v>
      </c>
      <c r="AC191" s="3">
        <v>317</v>
      </c>
      <c r="AD191" s="2">
        <v>2126</v>
      </c>
      <c r="AE191" s="1">
        <v>0</v>
      </c>
      <c r="AF191" s="3">
        <v>1058</v>
      </c>
      <c r="AG191" s="3">
        <v>290</v>
      </c>
      <c r="AH191" s="3">
        <v>1455</v>
      </c>
      <c r="AI191" s="3">
        <v>0</v>
      </c>
    </row>
    <row r="192" spans="1:124">
      <c r="B192" s="3">
        <v>1271</v>
      </c>
      <c r="C192" s="3" t="s">
        <v>161</v>
      </c>
      <c r="D192" s="3" t="s">
        <v>708</v>
      </c>
      <c r="E192" s="6">
        <v>36982</v>
      </c>
      <c r="F192" s="3" t="s">
        <v>412</v>
      </c>
      <c r="G192" s="3" t="s">
        <v>640</v>
      </c>
      <c r="H192" s="3" t="s">
        <v>707</v>
      </c>
      <c r="I192" s="3">
        <v>1166.94</v>
      </c>
      <c r="J192" s="3">
        <v>0</v>
      </c>
      <c r="K192" s="3">
        <v>591</v>
      </c>
      <c r="L192" s="3">
        <v>591</v>
      </c>
      <c r="N192" s="3">
        <v>50.65</v>
      </c>
      <c r="O192" s="3">
        <v>1</v>
      </c>
      <c r="P192" s="3" t="s">
        <v>705</v>
      </c>
      <c r="Q192" s="4">
        <v>0.375</v>
      </c>
      <c r="R192" s="4">
        <v>0.91666666666666663</v>
      </c>
      <c r="S192" s="3" t="s">
        <v>407</v>
      </c>
      <c r="U192" s="20"/>
      <c r="V192" s="20"/>
      <c r="W192" s="20"/>
      <c r="X192" s="20"/>
      <c r="Y192" s="20" t="s">
        <v>1074</v>
      </c>
      <c r="Z192" s="20"/>
      <c r="AA192" s="3">
        <v>20</v>
      </c>
      <c r="AB192" s="3">
        <v>1080</v>
      </c>
      <c r="AC192" s="3">
        <v>344</v>
      </c>
      <c r="AD192" s="2">
        <v>51</v>
      </c>
      <c r="AE192" s="1">
        <v>0</v>
      </c>
      <c r="AF192" s="3">
        <v>0</v>
      </c>
      <c r="AG192" s="3">
        <v>0</v>
      </c>
      <c r="AH192" s="3">
        <v>0</v>
      </c>
      <c r="AI192" s="3">
        <v>0</v>
      </c>
    </row>
    <row r="193" spans="1:124">
      <c r="B193" s="3">
        <v>1274</v>
      </c>
      <c r="C193" s="3" t="s">
        <v>163</v>
      </c>
      <c r="D193" s="3" t="s">
        <v>316</v>
      </c>
      <c r="E193" s="6">
        <v>40987</v>
      </c>
      <c r="F193" s="3" t="s">
        <v>542</v>
      </c>
      <c r="G193" s="3" t="s">
        <v>698</v>
      </c>
      <c r="H193" s="3" t="s">
        <v>696</v>
      </c>
      <c r="I193" s="3">
        <v>24.83</v>
      </c>
      <c r="J193" s="3">
        <v>0</v>
      </c>
      <c r="K193" s="3">
        <v>1384.85</v>
      </c>
      <c r="L193" s="3">
        <v>1384.85</v>
      </c>
      <c r="N193" s="3">
        <v>5577.33</v>
      </c>
      <c r="O193" s="3">
        <v>1</v>
      </c>
      <c r="P193" s="3" t="s">
        <v>695</v>
      </c>
      <c r="Q193" s="4">
        <v>0.375</v>
      </c>
      <c r="R193" s="4">
        <v>0.91666666666666663</v>
      </c>
      <c r="S193" s="3" t="s">
        <v>303</v>
      </c>
      <c r="U193" s="20"/>
      <c r="V193" s="20"/>
      <c r="W193" s="20"/>
      <c r="X193" s="20" t="s">
        <v>1074</v>
      </c>
      <c r="Y193" s="20" t="s">
        <v>1074</v>
      </c>
      <c r="Z193" s="20"/>
      <c r="AA193" s="3">
        <v>92</v>
      </c>
      <c r="AB193" s="3">
        <v>0</v>
      </c>
      <c r="AC193" s="3">
        <v>0</v>
      </c>
      <c r="AD193" s="2">
        <v>0</v>
      </c>
      <c r="AE193" s="1">
        <v>0</v>
      </c>
      <c r="AF193" s="3">
        <v>0</v>
      </c>
      <c r="AG193" s="3">
        <v>0</v>
      </c>
      <c r="AH193" s="3">
        <v>0</v>
      </c>
      <c r="AI193" s="3">
        <v>0</v>
      </c>
    </row>
    <row r="194" spans="1:124">
      <c r="B194" s="3">
        <v>1275</v>
      </c>
      <c r="C194" s="3" t="s">
        <v>164</v>
      </c>
      <c r="D194" s="3" t="s">
        <v>694</v>
      </c>
      <c r="E194" s="6">
        <v>29312</v>
      </c>
      <c r="F194" s="3" t="s">
        <v>542</v>
      </c>
      <c r="G194" s="3" t="s">
        <v>560</v>
      </c>
      <c r="H194" s="3" t="s">
        <v>660</v>
      </c>
      <c r="I194" s="3">
        <v>316.8</v>
      </c>
      <c r="J194" s="3">
        <v>0</v>
      </c>
      <c r="K194" s="3">
        <v>198</v>
      </c>
      <c r="L194" s="3">
        <v>198</v>
      </c>
      <c r="N194" s="3">
        <v>62.5</v>
      </c>
      <c r="O194" s="3">
        <v>1</v>
      </c>
      <c r="P194" s="3" t="s">
        <v>678</v>
      </c>
      <c r="Q194" s="4">
        <v>0.35416666666666669</v>
      </c>
      <c r="R194" s="4">
        <v>0.71875</v>
      </c>
      <c r="S194" s="3" t="s">
        <v>303</v>
      </c>
      <c r="U194" s="20" t="s">
        <v>1074</v>
      </c>
      <c r="V194" s="20"/>
      <c r="W194" s="20"/>
      <c r="X194" s="20"/>
      <c r="Y194" s="20" t="s">
        <v>1074</v>
      </c>
      <c r="Z194" s="20"/>
      <c r="AB194" s="3">
        <v>254</v>
      </c>
      <c r="AC194" s="3">
        <v>29</v>
      </c>
      <c r="AD194" s="2">
        <v>12</v>
      </c>
      <c r="AE194" s="1">
        <v>0</v>
      </c>
      <c r="AF194" s="3">
        <v>259</v>
      </c>
      <c r="AG194" s="3">
        <v>29</v>
      </c>
      <c r="AH194" s="3">
        <v>11</v>
      </c>
      <c r="AI194" s="3">
        <v>0</v>
      </c>
    </row>
    <row r="195" spans="1:124">
      <c r="B195" s="3">
        <v>1277</v>
      </c>
      <c r="C195" s="3" t="s">
        <v>165</v>
      </c>
      <c r="D195" s="3" t="s">
        <v>693</v>
      </c>
      <c r="E195" s="6">
        <v>28581</v>
      </c>
      <c r="F195" s="3" t="s">
        <v>542</v>
      </c>
      <c r="G195" s="3" t="s">
        <v>560</v>
      </c>
      <c r="H195" s="3" t="s">
        <v>660</v>
      </c>
      <c r="I195" s="3">
        <v>215.53</v>
      </c>
      <c r="J195" s="3">
        <v>0</v>
      </c>
      <c r="K195" s="3">
        <v>132</v>
      </c>
      <c r="L195" s="3">
        <v>132</v>
      </c>
      <c r="N195" s="3">
        <v>61.24</v>
      </c>
      <c r="O195" s="3">
        <v>1</v>
      </c>
      <c r="P195" s="3" t="s">
        <v>678</v>
      </c>
      <c r="Q195" s="4">
        <v>0.35416666666666669</v>
      </c>
      <c r="R195" s="4">
        <v>0.71875</v>
      </c>
      <c r="S195" s="3" t="s">
        <v>303</v>
      </c>
      <c r="U195" s="20" t="s">
        <v>1074</v>
      </c>
      <c r="V195" s="20"/>
      <c r="W195" s="20"/>
      <c r="X195" s="20"/>
      <c r="Y195" s="20" t="s">
        <v>1074</v>
      </c>
      <c r="Z195" s="20"/>
      <c r="AB195" s="3">
        <v>181</v>
      </c>
      <c r="AC195" s="3">
        <v>9</v>
      </c>
      <c r="AD195" s="2">
        <v>23</v>
      </c>
      <c r="AE195" s="1">
        <v>0</v>
      </c>
      <c r="AF195" s="3">
        <v>201</v>
      </c>
      <c r="AG195" s="3">
        <v>9</v>
      </c>
      <c r="AH195" s="3">
        <v>7</v>
      </c>
      <c r="AI195" s="3">
        <v>0</v>
      </c>
    </row>
    <row r="196" spans="1:124">
      <c r="B196" s="3">
        <v>1278</v>
      </c>
      <c r="C196" s="3" t="s">
        <v>166</v>
      </c>
      <c r="D196" s="3" t="s">
        <v>692</v>
      </c>
      <c r="E196" s="6">
        <v>26390</v>
      </c>
      <c r="F196" s="3" t="s">
        <v>542</v>
      </c>
      <c r="G196" s="3" t="s">
        <v>560</v>
      </c>
      <c r="H196" s="3" t="s">
        <v>660</v>
      </c>
      <c r="I196" s="3">
        <v>2159.5500000000002</v>
      </c>
      <c r="J196" s="3">
        <v>0</v>
      </c>
      <c r="K196" s="3">
        <v>972.41</v>
      </c>
      <c r="L196" s="3">
        <v>972.41</v>
      </c>
      <c r="N196" s="3">
        <v>45.03</v>
      </c>
      <c r="O196" s="3">
        <v>1</v>
      </c>
      <c r="P196" s="3" t="s">
        <v>678</v>
      </c>
      <c r="Q196" s="4">
        <v>0.35416666666666669</v>
      </c>
      <c r="R196" s="4">
        <v>0.71875</v>
      </c>
      <c r="S196" s="3" t="s">
        <v>303</v>
      </c>
      <c r="U196" s="20" t="s">
        <v>1074</v>
      </c>
      <c r="V196" s="20"/>
      <c r="W196" s="20"/>
      <c r="X196" s="20"/>
      <c r="Y196" s="20" t="s">
        <v>1074</v>
      </c>
      <c r="Z196" s="20"/>
      <c r="AA196" s="3">
        <v>13</v>
      </c>
      <c r="AB196" s="3">
        <v>967</v>
      </c>
      <c r="AC196" s="3">
        <v>126</v>
      </c>
      <c r="AD196" s="2">
        <v>59</v>
      </c>
      <c r="AE196" s="1">
        <v>0</v>
      </c>
      <c r="AF196" s="3">
        <v>1020</v>
      </c>
      <c r="AG196" s="3">
        <v>131</v>
      </c>
      <c r="AH196" s="3">
        <v>97</v>
      </c>
      <c r="AI196" s="3">
        <v>0</v>
      </c>
    </row>
    <row r="197" spans="1:124">
      <c r="B197" s="3">
        <v>1279</v>
      </c>
      <c r="C197" s="3" t="s">
        <v>167</v>
      </c>
      <c r="D197" s="3" t="s">
        <v>691</v>
      </c>
      <c r="E197" s="6">
        <v>27485</v>
      </c>
      <c r="F197" s="3" t="s">
        <v>412</v>
      </c>
      <c r="G197" s="3" t="s">
        <v>640</v>
      </c>
      <c r="H197" s="3" t="s">
        <v>638</v>
      </c>
      <c r="I197" s="3">
        <v>324</v>
      </c>
      <c r="J197" s="3">
        <v>0</v>
      </c>
      <c r="K197" s="3">
        <v>132</v>
      </c>
      <c r="L197" s="3">
        <v>132</v>
      </c>
      <c r="N197" s="3">
        <v>40.74</v>
      </c>
      <c r="O197" s="3">
        <v>1</v>
      </c>
      <c r="P197" s="3" t="s">
        <v>686</v>
      </c>
      <c r="Q197" s="4">
        <v>0.35416666666666669</v>
      </c>
      <c r="R197" s="4">
        <v>0.71875</v>
      </c>
      <c r="S197" s="3" t="s">
        <v>303</v>
      </c>
      <c r="U197" s="20"/>
      <c r="V197" s="20"/>
      <c r="W197" s="20"/>
      <c r="X197" s="20"/>
      <c r="Y197" s="20"/>
      <c r="Z197" s="20"/>
      <c r="AB197" s="3">
        <v>262</v>
      </c>
      <c r="AC197" s="3">
        <v>14</v>
      </c>
      <c r="AD197" s="2">
        <v>10</v>
      </c>
      <c r="AE197" s="1">
        <v>0</v>
      </c>
      <c r="AF197" s="3">
        <v>293</v>
      </c>
      <c r="AG197" s="3">
        <v>16</v>
      </c>
      <c r="AH197" s="3">
        <v>11</v>
      </c>
      <c r="AI197" s="3">
        <v>0</v>
      </c>
    </row>
    <row r="198" spans="1:124" s="15" customFormat="1">
      <c r="A198" s="3"/>
      <c r="B198" s="3">
        <v>1280</v>
      </c>
      <c r="C198" s="3" t="s">
        <v>168</v>
      </c>
      <c r="D198" s="3" t="s">
        <v>690</v>
      </c>
      <c r="E198" s="6">
        <v>35156</v>
      </c>
      <c r="F198" s="3" t="s">
        <v>412</v>
      </c>
      <c r="G198" s="3" t="s">
        <v>640</v>
      </c>
      <c r="H198" s="3" t="s">
        <v>638</v>
      </c>
      <c r="I198" s="3">
        <v>3493</v>
      </c>
      <c r="J198" s="3">
        <v>0</v>
      </c>
      <c r="K198" s="3">
        <v>401</v>
      </c>
      <c r="L198" s="3">
        <v>401</v>
      </c>
      <c r="M198" s="3"/>
      <c r="N198" s="3">
        <v>11.48</v>
      </c>
      <c r="O198" s="3">
        <v>1</v>
      </c>
      <c r="P198" s="3" t="s">
        <v>688</v>
      </c>
      <c r="Q198" s="4">
        <v>0.35416666666666669</v>
      </c>
      <c r="R198" s="4">
        <v>0.71875</v>
      </c>
      <c r="S198" s="3" t="s">
        <v>303</v>
      </c>
      <c r="T198" s="3"/>
      <c r="U198" s="20" t="s">
        <v>1074</v>
      </c>
      <c r="V198" s="20"/>
      <c r="W198" s="20"/>
      <c r="X198" s="20"/>
      <c r="Y198" s="20" t="s">
        <v>1074</v>
      </c>
      <c r="Z198" s="20"/>
      <c r="AA198" s="3">
        <v>35</v>
      </c>
      <c r="AB198" s="3">
        <v>0</v>
      </c>
      <c r="AC198" s="3">
        <v>227</v>
      </c>
      <c r="AD198" s="2">
        <v>22</v>
      </c>
      <c r="AE198" s="1">
        <v>0</v>
      </c>
      <c r="AF198" s="3">
        <v>217</v>
      </c>
      <c r="AG198" s="3">
        <v>29</v>
      </c>
      <c r="AH198" s="3">
        <v>22</v>
      </c>
      <c r="AI198" s="3">
        <v>0</v>
      </c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</row>
    <row r="199" spans="1:124">
      <c r="B199" s="3">
        <v>1281</v>
      </c>
      <c r="C199" s="3" t="s">
        <v>169</v>
      </c>
      <c r="D199" s="3" t="s">
        <v>687</v>
      </c>
      <c r="E199" s="6">
        <v>27851</v>
      </c>
      <c r="F199" s="3" t="s">
        <v>412</v>
      </c>
      <c r="G199" s="3" t="s">
        <v>640</v>
      </c>
      <c r="H199" s="3" t="s">
        <v>638</v>
      </c>
      <c r="I199" s="3">
        <v>2493</v>
      </c>
      <c r="J199" s="3">
        <v>0</v>
      </c>
      <c r="K199" s="3">
        <v>271</v>
      </c>
      <c r="L199" s="3">
        <v>271</v>
      </c>
      <c r="N199" s="3">
        <v>10.87</v>
      </c>
      <c r="O199" s="3">
        <v>2</v>
      </c>
      <c r="P199" s="3" t="s">
        <v>686</v>
      </c>
      <c r="Q199" s="4">
        <v>0.35416666666666669</v>
      </c>
      <c r="R199" s="4">
        <v>0.71875</v>
      </c>
      <c r="S199" s="3" t="s">
        <v>303</v>
      </c>
      <c r="U199" s="20" t="s">
        <v>1074</v>
      </c>
      <c r="V199" s="20"/>
      <c r="W199" s="20"/>
      <c r="X199" s="20"/>
      <c r="Y199" s="20" t="s">
        <v>1074</v>
      </c>
      <c r="Z199" s="20"/>
      <c r="AB199" s="3">
        <v>0</v>
      </c>
      <c r="AC199" s="3">
        <v>0</v>
      </c>
      <c r="AD199" s="2">
        <v>0</v>
      </c>
      <c r="AE199" s="1">
        <v>0</v>
      </c>
      <c r="AF199" s="3">
        <v>0</v>
      </c>
      <c r="AG199" s="3">
        <v>0</v>
      </c>
      <c r="AH199" s="3">
        <v>0</v>
      </c>
      <c r="AI199" s="3">
        <v>0</v>
      </c>
    </row>
    <row r="200" spans="1:124">
      <c r="B200" s="3">
        <v>1283</v>
      </c>
      <c r="C200" s="3" t="s">
        <v>170</v>
      </c>
      <c r="D200" s="3" t="s">
        <v>685</v>
      </c>
      <c r="E200" s="6">
        <v>27851</v>
      </c>
      <c r="F200" s="3" t="s">
        <v>542</v>
      </c>
      <c r="G200" s="3" t="s">
        <v>560</v>
      </c>
      <c r="H200" s="3" t="s">
        <v>660</v>
      </c>
      <c r="I200" s="3">
        <v>1325</v>
      </c>
      <c r="J200" s="3">
        <v>0</v>
      </c>
      <c r="K200" s="3">
        <v>520.72</v>
      </c>
      <c r="L200" s="3">
        <v>520.72</v>
      </c>
      <c r="N200" s="3">
        <v>39.299999999999997</v>
      </c>
      <c r="O200" s="3">
        <v>2</v>
      </c>
      <c r="P200" s="3" t="s">
        <v>684</v>
      </c>
      <c r="Q200" s="4">
        <v>0.35416666666666669</v>
      </c>
      <c r="R200" s="4">
        <v>0.71875</v>
      </c>
      <c r="S200" s="3" t="s">
        <v>303</v>
      </c>
      <c r="U200" s="20" t="s">
        <v>1074</v>
      </c>
      <c r="V200" s="20"/>
      <c r="W200" s="20"/>
      <c r="X200" s="20"/>
      <c r="Y200" s="20" t="s">
        <v>1074</v>
      </c>
      <c r="Z200" s="20"/>
      <c r="AA200" s="3">
        <v>12</v>
      </c>
      <c r="AB200" s="3">
        <v>0</v>
      </c>
      <c r="AC200" s="3">
        <v>592</v>
      </c>
      <c r="AD200" s="2">
        <v>78</v>
      </c>
      <c r="AE200" s="1">
        <v>0</v>
      </c>
      <c r="AF200" s="3">
        <v>640</v>
      </c>
      <c r="AG200" s="3">
        <v>74</v>
      </c>
      <c r="AH200" s="3">
        <v>78</v>
      </c>
      <c r="AI200" s="3">
        <v>0</v>
      </c>
    </row>
    <row r="201" spans="1:124">
      <c r="B201" s="3">
        <v>1284</v>
      </c>
      <c r="C201" s="3" t="s">
        <v>171</v>
      </c>
      <c r="D201" s="3" t="s">
        <v>683</v>
      </c>
      <c r="E201" s="6">
        <v>34060</v>
      </c>
      <c r="F201" s="3" t="s">
        <v>412</v>
      </c>
      <c r="G201" s="3" t="s">
        <v>640</v>
      </c>
      <c r="H201" s="3" t="s">
        <v>638</v>
      </c>
      <c r="I201" s="3">
        <v>433.9</v>
      </c>
      <c r="J201" s="3">
        <v>0</v>
      </c>
      <c r="K201" s="3">
        <v>264</v>
      </c>
      <c r="L201" s="3">
        <v>264</v>
      </c>
      <c r="N201" s="3">
        <v>60.84</v>
      </c>
      <c r="O201" s="3">
        <v>1</v>
      </c>
      <c r="P201" s="3" t="s">
        <v>681</v>
      </c>
      <c r="Q201" s="4">
        <v>0.35416666666666669</v>
      </c>
      <c r="R201" s="4">
        <v>0.71875</v>
      </c>
      <c r="S201" s="3" t="s">
        <v>303</v>
      </c>
      <c r="U201" s="20" t="s">
        <v>1074</v>
      </c>
      <c r="V201" s="20"/>
      <c r="W201" s="20"/>
      <c r="X201" s="20"/>
      <c r="Y201" s="20" t="s">
        <v>1074</v>
      </c>
      <c r="Z201" s="20"/>
      <c r="AA201" s="3">
        <v>11</v>
      </c>
      <c r="AB201" s="3">
        <v>248</v>
      </c>
      <c r="AC201" s="3">
        <v>0</v>
      </c>
      <c r="AD201" s="2">
        <v>0</v>
      </c>
      <c r="AE201" s="1">
        <v>0</v>
      </c>
      <c r="AF201" s="3">
        <v>242</v>
      </c>
      <c r="AG201" s="3">
        <v>0</v>
      </c>
      <c r="AH201" s="3">
        <v>0</v>
      </c>
      <c r="AI201" s="3">
        <v>0</v>
      </c>
    </row>
    <row r="202" spans="1:124">
      <c r="B202" s="3">
        <v>1285</v>
      </c>
      <c r="C202" s="3" t="s">
        <v>172</v>
      </c>
      <c r="D202" s="3" t="s">
        <v>680</v>
      </c>
      <c r="E202" s="6">
        <v>27485</v>
      </c>
      <c r="F202" s="3" t="s">
        <v>542</v>
      </c>
      <c r="G202" s="3" t="s">
        <v>560</v>
      </c>
      <c r="H202" s="3" t="s">
        <v>660</v>
      </c>
      <c r="I202" s="3">
        <v>1768.78</v>
      </c>
      <c r="J202" s="3">
        <v>0</v>
      </c>
      <c r="K202" s="3">
        <v>641.80999999999995</v>
      </c>
      <c r="L202" s="3">
        <v>641.80999999999995</v>
      </c>
      <c r="N202" s="3">
        <v>36.29</v>
      </c>
      <c r="O202" s="3">
        <v>1</v>
      </c>
      <c r="P202" s="3" t="s">
        <v>678</v>
      </c>
      <c r="Q202" s="4">
        <v>0.35416666666666669</v>
      </c>
      <c r="R202" s="4">
        <v>0.71875</v>
      </c>
      <c r="S202" s="3" t="s">
        <v>303</v>
      </c>
      <c r="U202" s="20" t="s">
        <v>1074</v>
      </c>
      <c r="V202" s="20"/>
      <c r="W202" s="20"/>
      <c r="X202" s="20"/>
      <c r="Y202" s="20"/>
      <c r="Z202" s="20"/>
      <c r="AA202" s="3">
        <v>18</v>
      </c>
      <c r="AB202" s="3">
        <v>677</v>
      </c>
      <c r="AC202" s="3">
        <v>129</v>
      </c>
      <c r="AD202" s="2">
        <v>74</v>
      </c>
      <c r="AE202" s="1">
        <v>0</v>
      </c>
      <c r="AF202" s="3">
        <v>729</v>
      </c>
      <c r="AG202" s="3">
        <v>128</v>
      </c>
      <c r="AH202" s="3">
        <v>87</v>
      </c>
      <c r="AI202" s="3">
        <v>0</v>
      </c>
    </row>
    <row r="203" spans="1:124">
      <c r="B203" s="3">
        <v>1289</v>
      </c>
      <c r="C203" s="3" t="s">
        <v>173</v>
      </c>
      <c r="D203" s="3" t="s">
        <v>677</v>
      </c>
      <c r="E203" s="6">
        <v>28216</v>
      </c>
      <c r="F203" s="3" t="s">
        <v>542</v>
      </c>
      <c r="G203" s="3" t="s">
        <v>560</v>
      </c>
      <c r="H203" s="3" t="s">
        <v>674</v>
      </c>
      <c r="I203" s="3">
        <v>350.35</v>
      </c>
      <c r="J203" s="3">
        <v>0</v>
      </c>
      <c r="K203" s="3">
        <v>100</v>
      </c>
      <c r="L203" s="3">
        <v>100</v>
      </c>
      <c r="N203" s="3">
        <v>28.54</v>
      </c>
      <c r="O203" s="3">
        <v>1</v>
      </c>
      <c r="P203" s="3" t="s">
        <v>672</v>
      </c>
      <c r="Q203" s="4">
        <v>0.33333333333333331</v>
      </c>
      <c r="R203" s="4">
        <v>0.91666666666666663</v>
      </c>
      <c r="S203" s="3" t="s">
        <v>303</v>
      </c>
      <c r="U203" s="20"/>
      <c r="V203" s="20"/>
      <c r="W203" s="20"/>
      <c r="X203" s="20"/>
      <c r="Y203" s="20"/>
      <c r="Z203" s="20"/>
      <c r="AA203" s="3">
        <v>3</v>
      </c>
      <c r="AB203" s="3">
        <v>27</v>
      </c>
      <c r="AC203" s="3">
        <v>8</v>
      </c>
      <c r="AD203" s="2">
        <v>10</v>
      </c>
      <c r="AE203" s="1">
        <v>0</v>
      </c>
      <c r="AF203" s="3">
        <v>28</v>
      </c>
      <c r="AG203" s="3">
        <v>8</v>
      </c>
      <c r="AH203" s="3">
        <v>9</v>
      </c>
      <c r="AI203" s="3">
        <v>0</v>
      </c>
    </row>
    <row r="204" spans="1:124">
      <c r="B204" s="3">
        <v>1290</v>
      </c>
      <c r="C204" s="3" t="s">
        <v>175</v>
      </c>
      <c r="D204" s="3" t="s">
        <v>675</v>
      </c>
      <c r="E204" s="6">
        <v>30407</v>
      </c>
      <c r="F204" s="3" t="s">
        <v>542</v>
      </c>
      <c r="G204" s="3" t="s">
        <v>560</v>
      </c>
      <c r="H204" s="3" t="s">
        <v>674</v>
      </c>
      <c r="I204" s="3">
        <v>326.33</v>
      </c>
      <c r="J204" s="3">
        <v>0</v>
      </c>
      <c r="K204" s="3">
        <v>101.68</v>
      </c>
      <c r="L204" s="3">
        <v>101.68</v>
      </c>
      <c r="N204" s="3">
        <v>31.16</v>
      </c>
      <c r="O204" s="3">
        <v>1</v>
      </c>
      <c r="P204" s="3" t="s">
        <v>672</v>
      </c>
      <c r="Q204" s="4">
        <v>0.33333333333333331</v>
      </c>
      <c r="R204" s="4">
        <v>0.91666666666666663</v>
      </c>
      <c r="S204" s="3" t="s">
        <v>303</v>
      </c>
      <c r="U204" s="20"/>
      <c r="V204" s="20"/>
      <c r="W204" s="20"/>
      <c r="X204" s="20"/>
      <c r="Y204" s="20"/>
      <c r="Z204" s="20"/>
      <c r="AA204" s="3">
        <v>3</v>
      </c>
      <c r="AB204" s="3">
        <v>50</v>
      </c>
      <c r="AC204" s="3">
        <v>9</v>
      </c>
      <c r="AD204" s="2">
        <v>0</v>
      </c>
      <c r="AE204" s="1">
        <v>0</v>
      </c>
      <c r="AF204" s="3">
        <v>65</v>
      </c>
      <c r="AG204" s="3">
        <v>9</v>
      </c>
      <c r="AH204" s="3">
        <v>0</v>
      </c>
      <c r="AI204" s="3">
        <v>0</v>
      </c>
    </row>
    <row r="205" spans="1:124">
      <c r="B205" s="3">
        <v>1292</v>
      </c>
      <c r="C205" s="3" t="s">
        <v>176</v>
      </c>
      <c r="D205" s="3" t="s">
        <v>671</v>
      </c>
      <c r="E205" s="6">
        <v>25659</v>
      </c>
      <c r="F205" s="3" t="s">
        <v>542</v>
      </c>
      <c r="G205" s="3" t="s">
        <v>560</v>
      </c>
      <c r="H205" s="3" t="s">
        <v>670</v>
      </c>
      <c r="I205" s="3">
        <v>1464.48</v>
      </c>
      <c r="J205" s="3">
        <v>0</v>
      </c>
      <c r="K205" s="3">
        <v>336</v>
      </c>
      <c r="L205" s="3">
        <v>336</v>
      </c>
      <c r="N205" s="3">
        <v>41.99</v>
      </c>
      <c r="O205" s="3">
        <v>1</v>
      </c>
      <c r="P205" s="3" t="s">
        <v>668</v>
      </c>
      <c r="Q205" s="4">
        <v>0.35416666666666669</v>
      </c>
      <c r="R205" s="4">
        <v>0.75</v>
      </c>
      <c r="S205" s="3" t="s">
        <v>303</v>
      </c>
      <c r="U205" s="20"/>
      <c r="V205" s="20"/>
      <c r="W205" s="20"/>
      <c r="X205" s="20"/>
      <c r="Y205" s="20"/>
      <c r="Z205" s="20"/>
      <c r="AB205" s="3">
        <v>0</v>
      </c>
      <c r="AC205" s="3">
        <v>117</v>
      </c>
      <c r="AD205" s="2">
        <v>5</v>
      </c>
      <c r="AE205" s="1">
        <v>167</v>
      </c>
      <c r="AF205" s="3">
        <v>0</v>
      </c>
      <c r="AG205" s="3">
        <v>0</v>
      </c>
      <c r="AH205" s="3">
        <v>0</v>
      </c>
      <c r="AI205" s="3">
        <v>0</v>
      </c>
    </row>
    <row r="206" spans="1:124" s="15" customFormat="1">
      <c r="A206" s="3"/>
      <c r="B206" s="3">
        <v>1294</v>
      </c>
      <c r="C206" s="3" t="s">
        <v>178</v>
      </c>
      <c r="D206" s="3" t="s">
        <v>654</v>
      </c>
      <c r="E206" s="6">
        <v>28946</v>
      </c>
      <c r="F206" s="3" t="s">
        <v>542</v>
      </c>
      <c r="G206" s="3" t="s">
        <v>560</v>
      </c>
      <c r="H206" s="3" t="s">
        <v>660</v>
      </c>
      <c r="I206" s="3">
        <v>0</v>
      </c>
      <c r="J206" s="3">
        <v>0</v>
      </c>
      <c r="K206" s="3">
        <v>694.65</v>
      </c>
      <c r="L206" s="3">
        <v>694.65</v>
      </c>
      <c r="M206" s="3"/>
      <c r="N206" s="3"/>
      <c r="O206" s="3">
        <v>3</v>
      </c>
      <c r="P206" s="3" t="s">
        <v>659</v>
      </c>
      <c r="Q206" s="4">
        <v>0.35416666666666669</v>
      </c>
      <c r="R206" s="4">
        <v>0.71875</v>
      </c>
      <c r="S206" s="3" t="s">
        <v>303</v>
      </c>
      <c r="T206" s="3"/>
      <c r="U206" s="20" t="s">
        <v>1074</v>
      </c>
      <c r="V206" s="20"/>
      <c r="W206" s="20"/>
      <c r="X206" s="20"/>
      <c r="Y206" s="20" t="s">
        <v>1074</v>
      </c>
      <c r="Z206" s="20"/>
      <c r="AA206" s="3">
        <v>50</v>
      </c>
      <c r="AB206" s="3">
        <v>1006</v>
      </c>
      <c r="AC206" s="3">
        <v>98</v>
      </c>
      <c r="AD206" s="2">
        <v>348</v>
      </c>
      <c r="AE206" s="1">
        <v>0</v>
      </c>
      <c r="AF206" s="3">
        <v>902</v>
      </c>
      <c r="AG206" s="3">
        <v>99</v>
      </c>
      <c r="AH206" s="3">
        <v>344</v>
      </c>
      <c r="AI206" s="3">
        <v>0</v>
      </c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</row>
    <row r="207" spans="1:124" s="15" customFormat="1">
      <c r="A207" s="3"/>
      <c r="B207" s="3">
        <v>1295</v>
      </c>
      <c r="C207" s="3" t="s">
        <v>179</v>
      </c>
      <c r="D207" s="3" t="s">
        <v>657</v>
      </c>
      <c r="E207" s="6">
        <v>28946</v>
      </c>
      <c r="F207" s="3" t="s">
        <v>412</v>
      </c>
      <c r="G207" s="3" t="s">
        <v>640</v>
      </c>
      <c r="H207" s="3" t="s">
        <v>638</v>
      </c>
      <c r="I207" s="3">
        <v>0</v>
      </c>
      <c r="J207" s="3">
        <v>0</v>
      </c>
      <c r="K207" s="3">
        <v>374.15</v>
      </c>
      <c r="L207" s="3">
        <v>374.15</v>
      </c>
      <c r="M207" s="3"/>
      <c r="N207" s="3"/>
      <c r="O207" s="3">
        <v>1</v>
      </c>
      <c r="P207" s="3" t="s">
        <v>656</v>
      </c>
      <c r="Q207" s="4">
        <v>0.35416666666666669</v>
      </c>
      <c r="R207" s="4">
        <v>0.71875</v>
      </c>
      <c r="S207" s="3" t="s">
        <v>303</v>
      </c>
      <c r="T207" s="3"/>
      <c r="U207" s="20"/>
      <c r="V207" s="20"/>
      <c r="W207" s="20"/>
      <c r="X207" s="20"/>
      <c r="Y207" s="20"/>
      <c r="Z207" s="20"/>
      <c r="AA207" s="3">
        <v>50</v>
      </c>
      <c r="AB207" s="3">
        <v>0</v>
      </c>
      <c r="AC207" s="3">
        <v>30</v>
      </c>
      <c r="AD207" s="2">
        <v>91</v>
      </c>
      <c r="AE207" s="1">
        <v>0</v>
      </c>
      <c r="AF207" s="3">
        <v>0</v>
      </c>
      <c r="AG207" s="3">
        <v>30</v>
      </c>
      <c r="AH207" s="3">
        <v>115</v>
      </c>
      <c r="AI207" s="3">
        <v>0</v>
      </c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</row>
    <row r="208" spans="1:124">
      <c r="B208" s="3">
        <v>1296</v>
      </c>
      <c r="C208" s="3" t="s">
        <v>180</v>
      </c>
      <c r="D208" s="3" t="s">
        <v>654</v>
      </c>
      <c r="E208" s="6">
        <v>32599</v>
      </c>
      <c r="F208" s="3" t="s">
        <v>542</v>
      </c>
      <c r="G208" s="3" t="s">
        <v>560</v>
      </c>
      <c r="H208" s="3" t="s">
        <v>638</v>
      </c>
      <c r="I208" s="3">
        <v>0</v>
      </c>
      <c r="J208" s="3">
        <v>0</v>
      </c>
      <c r="K208" s="3">
        <v>434.39</v>
      </c>
      <c r="L208" s="3">
        <v>434.39</v>
      </c>
      <c r="O208" s="3">
        <v>1</v>
      </c>
      <c r="P208" s="3" t="s">
        <v>652</v>
      </c>
      <c r="Q208" s="4">
        <v>0.35416666666666669</v>
      </c>
      <c r="R208" s="4">
        <v>0.71875</v>
      </c>
      <c r="S208" s="3" t="s">
        <v>303</v>
      </c>
      <c r="U208" s="20"/>
      <c r="V208" s="20"/>
      <c r="W208" s="20"/>
      <c r="X208" s="20"/>
      <c r="Y208" s="20"/>
      <c r="Z208" s="20"/>
      <c r="AA208" s="3">
        <v>50</v>
      </c>
      <c r="AB208" s="3">
        <v>797</v>
      </c>
      <c r="AC208" s="3">
        <v>120</v>
      </c>
      <c r="AD208" s="2">
        <v>143</v>
      </c>
      <c r="AE208" s="1">
        <v>0</v>
      </c>
      <c r="AF208" s="3">
        <v>574</v>
      </c>
      <c r="AG208" s="3">
        <v>69</v>
      </c>
      <c r="AH208" s="3">
        <v>643</v>
      </c>
      <c r="AI208" s="3">
        <v>0</v>
      </c>
    </row>
    <row r="209" spans="1:124" s="15" customFormat="1">
      <c r="A209" s="3"/>
      <c r="B209" s="3">
        <v>1297</v>
      </c>
      <c r="C209" s="3" t="s">
        <v>181</v>
      </c>
      <c r="D209" s="3" t="s">
        <v>651</v>
      </c>
      <c r="E209" s="6">
        <v>34790</v>
      </c>
      <c r="F209" s="3" t="s">
        <v>412</v>
      </c>
      <c r="G209" s="3" t="s">
        <v>640</v>
      </c>
      <c r="H209" s="3" t="s">
        <v>638</v>
      </c>
      <c r="I209" s="3">
        <v>0</v>
      </c>
      <c r="J209" s="3">
        <v>0</v>
      </c>
      <c r="K209" s="3">
        <v>204.12</v>
      </c>
      <c r="L209" s="3">
        <v>204.12</v>
      </c>
      <c r="M209" s="3"/>
      <c r="N209" s="3"/>
      <c r="O209" s="3">
        <v>1</v>
      </c>
      <c r="P209" s="3" t="s">
        <v>636</v>
      </c>
      <c r="Q209" s="3"/>
      <c r="R209" s="3"/>
      <c r="S209" s="3" t="s">
        <v>303</v>
      </c>
      <c r="T209" s="3"/>
      <c r="U209" s="20" t="s">
        <v>1074</v>
      </c>
      <c r="V209" s="20"/>
      <c r="W209" s="20"/>
      <c r="X209" s="20"/>
      <c r="Y209" s="20" t="s">
        <v>1074</v>
      </c>
      <c r="Z209" s="20"/>
      <c r="AA209" s="3">
        <v>7</v>
      </c>
      <c r="AB209" s="3">
        <v>122</v>
      </c>
      <c r="AC209" s="3">
        <v>39</v>
      </c>
      <c r="AD209" s="2">
        <v>24</v>
      </c>
      <c r="AE209" s="1">
        <v>0</v>
      </c>
      <c r="AF209" s="3">
        <v>114</v>
      </c>
      <c r="AG209" s="3">
        <v>72</v>
      </c>
      <c r="AH209" s="3">
        <v>24</v>
      </c>
      <c r="AI209" s="3">
        <v>0</v>
      </c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</row>
    <row r="210" spans="1:124">
      <c r="B210" s="3">
        <v>1298</v>
      </c>
      <c r="C210" s="3" t="s">
        <v>182</v>
      </c>
      <c r="D210" s="3" t="s">
        <v>650</v>
      </c>
      <c r="E210" s="6">
        <v>35156</v>
      </c>
      <c r="F210" s="3" t="s">
        <v>542</v>
      </c>
      <c r="G210" s="3" t="s">
        <v>560</v>
      </c>
      <c r="H210" s="3" t="s">
        <v>638</v>
      </c>
      <c r="I210" s="3">
        <v>4150</v>
      </c>
      <c r="J210" s="3">
        <v>0</v>
      </c>
      <c r="K210" s="3">
        <v>474.76</v>
      </c>
      <c r="L210" s="3">
        <v>474.76</v>
      </c>
      <c r="N210" s="3">
        <v>11.44</v>
      </c>
      <c r="O210" s="3">
        <v>2</v>
      </c>
      <c r="P210" s="3" t="s">
        <v>648</v>
      </c>
      <c r="Q210" s="4">
        <v>0.35416666666666669</v>
      </c>
      <c r="R210" s="4">
        <v>0.71875</v>
      </c>
      <c r="S210" s="3" t="s">
        <v>303</v>
      </c>
      <c r="U210" s="20" t="s">
        <v>1074</v>
      </c>
      <c r="V210" s="20"/>
      <c r="W210" s="20"/>
      <c r="X210" s="20"/>
      <c r="Y210" s="20" t="s">
        <v>1074</v>
      </c>
      <c r="Z210" s="20"/>
      <c r="AA210" s="3">
        <v>100</v>
      </c>
      <c r="AB210" s="3">
        <v>900</v>
      </c>
      <c r="AC210" s="3">
        <v>84</v>
      </c>
      <c r="AD210" s="2">
        <v>298</v>
      </c>
      <c r="AE210" s="1">
        <v>12</v>
      </c>
      <c r="AF210" s="3">
        <v>931</v>
      </c>
      <c r="AG210" s="3">
        <v>79</v>
      </c>
      <c r="AH210" s="3">
        <v>170</v>
      </c>
      <c r="AI210" s="3">
        <v>0</v>
      </c>
    </row>
    <row r="211" spans="1:124">
      <c r="B211" s="3">
        <v>1299</v>
      </c>
      <c r="C211" s="3" t="s">
        <v>183</v>
      </c>
      <c r="D211" s="3" t="s">
        <v>647</v>
      </c>
      <c r="E211" s="6">
        <v>30042</v>
      </c>
      <c r="F211" s="3" t="s">
        <v>542</v>
      </c>
      <c r="G211" s="3" t="s">
        <v>560</v>
      </c>
      <c r="H211" s="3" t="s">
        <v>638</v>
      </c>
      <c r="I211" s="3">
        <v>6500.47</v>
      </c>
      <c r="J211" s="3">
        <v>0</v>
      </c>
      <c r="K211" s="3">
        <v>561.47</v>
      </c>
      <c r="L211" s="3">
        <v>561.47</v>
      </c>
      <c r="N211" s="3">
        <v>8.64</v>
      </c>
      <c r="O211" s="3">
        <v>1</v>
      </c>
      <c r="P211" s="3" t="s">
        <v>645</v>
      </c>
      <c r="Q211" s="4">
        <v>0.35416666666666669</v>
      </c>
      <c r="R211" s="4">
        <v>0.71875</v>
      </c>
      <c r="S211" s="3" t="s">
        <v>303</v>
      </c>
      <c r="U211" s="20" t="s">
        <v>1074</v>
      </c>
      <c r="V211" s="20"/>
      <c r="W211" s="20"/>
      <c r="X211" s="20" t="s">
        <v>1074</v>
      </c>
      <c r="Y211" s="20" t="s">
        <v>1074</v>
      </c>
      <c r="Z211" s="20"/>
      <c r="AA211" s="3">
        <v>14</v>
      </c>
      <c r="AB211" s="3">
        <v>0</v>
      </c>
      <c r="AC211" s="3">
        <v>23</v>
      </c>
      <c r="AD211" s="2">
        <v>154</v>
      </c>
      <c r="AE211" s="1">
        <v>897</v>
      </c>
      <c r="AF211" s="3">
        <v>993</v>
      </c>
      <c r="AG211" s="3">
        <v>27</v>
      </c>
      <c r="AH211" s="3">
        <v>194</v>
      </c>
      <c r="AI211" s="3">
        <v>0</v>
      </c>
    </row>
    <row r="212" spans="1:124">
      <c r="B212" s="3">
        <v>1300</v>
      </c>
      <c r="C212" s="3" t="s">
        <v>185</v>
      </c>
      <c r="D212" s="3" t="s">
        <v>641</v>
      </c>
      <c r="E212" s="6">
        <v>35886</v>
      </c>
      <c r="F212" s="3" t="s">
        <v>412</v>
      </c>
      <c r="G212" s="3" t="s">
        <v>640</v>
      </c>
      <c r="H212" s="3" t="s">
        <v>638</v>
      </c>
      <c r="I212" s="3">
        <v>1017.87</v>
      </c>
      <c r="J212" s="3">
        <v>0</v>
      </c>
      <c r="K212" s="3">
        <v>125.15</v>
      </c>
      <c r="L212" s="3">
        <v>125.15</v>
      </c>
      <c r="N212" s="3">
        <v>12.3</v>
      </c>
      <c r="O212" s="3">
        <v>1</v>
      </c>
      <c r="P212" s="3" t="s">
        <v>636</v>
      </c>
      <c r="Q212" s="4">
        <v>0.35416666666666669</v>
      </c>
      <c r="R212" s="4">
        <v>0.71875</v>
      </c>
      <c r="S212" s="3" t="s">
        <v>303</v>
      </c>
      <c r="U212" s="20" t="s">
        <v>1074</v>
      </c>
      <c r="V212" s="20"/>
      <c r="W212" s="20"/>
      <c r="X212" s="20"/>
      <c r="Y212" s="20" t="s">
        <v>1074</v>
      </c>
      <c r="Z212" s="20"/>
      <c r="AA212" s="3">
        <v>15</v>
      </c>
      <c r="AB212" s="3">
        <v>0</v>
      </c>
      <c r="AC212" s="3">
        <v>25</v>
      </c>
      <c r="AD212" s="2">
        <v>78</v>
      </c>
      <c r="AE212" s="1">
        <v>123</v>
      </c>
      <c r="AF212" s="3">
        <v>146</v>
      </c>
      <c r="AG212" s="3">
        <v>24</v>
      </c>
      <c r="AH212" s="3">
        <v>74</v>
      </c>
      <c r="AI212" s="3">
        <v>0</v>
      </c>
    </row>
    <row r="213" spans="1:124">
      <c r="B213" s="3">
        <v>1337</v>
      </c>
      <c r="C213" s="3" t="s">
        <v>190</v>
      </c>
      <c r="D213" s="3" t="s">
        <v>625</v>
      </c>
      <c r="E213" s="6">
        <v>34060</v>
      </c>
      <c r="F213" s="3" t="s">
        <v>535</v>
      </c>
      <c r="G213" s="3" t="s">
        <v>534</v>
      </c>
      <c r="H213" s="3" t="s">
        <v>532</v>
      </c>
      <c r="I213" s="3">
        <v>2109.21</v>
      </c>
      <c r="J213" s="3">
        <v>0</v>
      </c>
      <c r="K213" s="3">
        <v>268.35000000000002</v>
      </c>
      <c r="L213" s="3">
        <v>268.35000000000002</v>
      </c>
      <c r="N213" s="3">
        <v>12.72</v>
      </c>
      <c r="O213" s="3">
        <v>3</v>
      </c>
      <c r="Q213" s="4">
        <v>0.35416666666666669</v>
      </c>
      <c r="R213" s="4">
        <v>0.71875</v>
      </c>
      <c r="S213" s="3" t="s">
        <v>320</v>
      </c>
      <c r="T213" s="3" t="s">
        <v>623</v>
      </c>
      <c r="U213" s="20"/>
      <c r="V213" s="20"/>
      <c r="W213" s="20"/>
      <c r="X213" s="20"/>
      <c r="Y213" s="20"/>
      <c r="Z213" s="20"/>
      <c r="AA213" s="3">
        <v>14</v>
      </c>
      <c r="AB213" s="3">
        <v>0</v>
      </c>
      <c r="AC213" s="3">
        <v>0</v>
      </c>
      <c r="AD213" s="2">
        <v>12</v>
      </c>
      <c r="AE213" s="1">
        <v>339</v>
      </c>
      <c r="AF213" s="3">
        <v>0</v>
      </c>
      <c r="AG213" s="3">
        <v>0</v>
      </c>
      <c r="AH213" s="3">
        <v>19</v>
      </c>
      <c r="AI213" s="3">
        <v>323</v>
      </c>
    </row>
    <row r="214" spans="1:124">
      <c r="B214" s="3">
        <v>1339</v>
      </c>
      <c r="C214" s="3" t="s">
        <v>192</v>
      </c>
      <c r="D214" s="3" t="s">
        <v>622</v>
      </c>
      <c r="E214" s="6">
        <v>27485</v>
      </c>
      <c r="F214" s="3" t="s">
        <v>412</v>
      </c>
      <c r="G214" s="3" t="s">
        <v>601</v>
      </c>
      <c r="H214" s="3" t="s">
        <v>532</v>
      </c>
      <c r="I214" s="3">
        <v>692.8</v>
      </c>
      <c r="J214" s="3">
        <v>0</v>
      </c>
      <c r="K214" s="3">
        <v>274.42</v>
      </c>
      <c r="L214" s="3">
        <v>274.42</v>
      </c>
      <c r="N214" s="3">
        <v>39.61</v>
      </c>
      <c r="O214" s="3">
        <v>1</v>
      </c>
      <c r="P214" s="3" t="s">
        <v>614</v>
      </c>
      <c r="Q214" s="4">
        <v>0.375</v>
      </c>
      <c r="R214" s="4">
        <v>0.6875</v>
      </c>
      <c r="S214" s="3" t="s">
        <v>320</v>
      </c>
      <c r="T214" s="3" t="s">
        <v>610</v>
      </c>
      <c r="U214" s="20"/>
      <c r="V214" s="20"/>
      <c r="W214" s="20"/>
      <c r="X214" s="20"/>
      <c r="Y214" s="20"/>
      <c r="Z214" s="20"/>
      <c r="AA214" s="3">
        <v>7</v>
      </c>
      <c r="AB214" s="3">
        <v>0</v>
      </c>
      <c r="AC214" s="3">
        <v>0</v>
      </c>
      <c r="AD214" s="2">
        <v>0</v>
      </c>
      <c r="AE214" s="1">
        <v>0</v>
      </c>
      <c r="AF214" s="3">
        <v>0</v>
      </c>
      <c r="AG214" s="3">
        <v>0</v>
      </c>
      <c r="AH214" s="3">
        <v>0</v>
      </c>
      <c r="AI214" s="3">
        <v>0</v>
      </c>
    </row>
    <row r="215" spans="1:124" s="15" customFormat="1">
      <c r="A215" s="3"/>
      <c r="B215" s="3">
        <v>1340</v>
      </c>
      <c r="C215" s="3" t="s">
        <v>194</v>
      </c>
      <c r="D215" s="3" t="s">
        <v>619</v>
      </c>
      <c r="E215" s="6">
        <v>30773</v>
      </c>
      <c r="F215" s="3" t="s">
        <v>412</v>
      </c>
      <c r="G215" s="3" t="s">
        <v>601</v>
      </c>
      <c r="H215" s="3" t="s">
        <v>532</v>
      </c>
      <c r="I215" s="3">
        <v>3941</v>
      </c>
      <c r="J215" s="3">
        <v>0</v>
      </c>
      <c r="K215" s="3">
        <v>613</v>
      </c>
      <c r="L215" s="3">
        <v>613</v>
      </c>
      <c r="M215" s="3"/>
      <c r="N215" s="3">
        <v>15.55</v>
      </c>
      <c r="O215" s="3">
        <v>5</v>
      </c>
      <c r="P215" s="3" t="s">
        <v>611</v>
      </c>
      <c r="Q215" s="4">
        <v>0.375</v>
      </c>
      <c r="R215" s="4">
        <v>0.6875</v>
      </c>
      <c r="S215" s="3" t="s">
        <v>320</v>
      </c>
      <c r="T215" s="3" t="s">
        <v>610</v>
      </c>
      <c r="U215" s="20"/>
      <c r="V215" s="20"/>
      <c r="W215" s="20"/>
      <c r="X215" s="20"/>
      <c r="Y215" s="20"/>
      <c r="Z215" s="20"/>
      <c r="AA215" s="3"/>
      <c r="AB215" s="3">
        <v>0</v>
      </c>
      <c r="AC215" s="3">
        <v>0</v>
      </c>
      <c r="AD215" s="2">
        <v>0</v>
      </c>
      <c r="AE215" s="1">
        <v>0</v>
      </c>
      <c r="AF215" s="3">
        <v>0</v>
      </c>
      <c r="AG215" s="3">
        <v>0</v>
      </c>
      <c r="AH215" s="3">
        <v>0</v>
      </c>
      <c r="AI215" s="3">
        <v>0</v>
      </c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</row>
    <row r="216" spans="1:124">
      <c r="B216" s="3">
        <v>1342</v>
      </c>
      <c r="C216" s="3" t="s">
        <v>195</v>
      </c>
      <c r="D216" s="3" t="s">
        <v>616</v>
      </c>
      <c r="E216" s="6">
        <v>34790</v>
      </c>
      <c r="F216" s="3" t="s">
        <v>412</v>
      </c>
      <c r="G216" s="3" t="s">
        <v>601</v>
      </c>
      <c r="H216" s="3" t="s">
        <v>532</v>
      </c>
      <c r="I216" s="3">
        <v>12386</v>
      </c>
      <c r="J216" s="3">
        <v>0</v>
      </c>
      <c r="K216" s="3">
        <v>226.2</v>
      </c>
      <c r="L216" s="3">
        <v>226.2</v>
      </c>
      <c r="N216" s="3">
        <v>1.83</v>
      </c>
      <c r="O216" s="3">
        <v>1</v>
      </c>
      <c r="P216" s="3" t="s">
        <v>614</v>
      </c>
      <c r="Q216" s="4">
        <v>0.375</v>
      </c>
      <c r="R216" s="4">
        <v>0.6875</v>
      </c>
      <c r="S216" s="3" t="s">
        <v>320</v>
      </c>
      <c r="T216" s="3" t="s">
        <v>610</v>
      </c>
      <c r="U216" s="20"/>
      <c r="V216" s="20"/>
      <c r="W216" s="20"/>
      <c r="X216" s="20"/>
      <c r="Y216" s="20"/>
      <c r="Z216" s="20"/>
      <c r="AA216" s="3">
        <v>14</v>
      </c>
      <c r="AB216" s="3">
        <v>0</v>
      </c>
      <c r="AC216" s="3">
        <v>0</v>
      </c>
      <c r="AD216" s="2">
        <v>0</v>
      </c>
      <c r="AE216" s="1">
        <v>0</v>
      </c>
      <c r="AF216" s="3">
        <v>0</v>
      </c>
      <c r="AG216" s="3">
        <v>0</v>
      </c>
      <c r="AH216" s="3">
        <v>0</v>
      </c>
      <c r="AI216" s="3">
        <v>0</v>
      </c>
    </row>
    <row r="217" spans="1:124">
      <c r="B217" s="3">
        <v>1343</v>
      </c>
      <c r="C217" s="3" t="s">
        <v>196</v>
      </c>
      <c r="D217" s="3" t="s">
        <v>613</v>
      </c>
      <c r="E217" s="6">
        <v>36982</v>
      </c>
      <c r="F217" s="3" t="s">
        <v>412</v>
      </c>
      <c r="G217" s="3" t="s">
        <v>601</v>
      </c>
      <c r="H217" s="3" t="s">
        <v>532</v>
      </c>
      <c r="I217" s="3">
        <v>1000.41</v>
      </c>
      <c r="J217" s="3">
        <v>0</v>
      </c>
      <c r="K217" s="3">
        <v>241</v>
      </c>
      <c r="L217" s="3">
        <v>241</v>
      </c>
      <c r="N217" s="3">
        <v>24.09</v>
      </c>
      <c r="O217" s="3">
        <v>2</v>
      </c>
      <c r="P217" s="3" t="s">
        <v>611</v>
      </c>
      <c r="Q217" s="4">
        <v>0.375</v>
      </c>
      <c r="R217" s="4">
        <v>0.6875</v>
      </c>
      <c r="S217" s="3" t="s">
        <v>320</v>
      </c>
      <c r="T217" s="3" t="s">
        <v>610</v>
      </c>
      <c r="U217" s="20"/>
      <c r="V217" s="20"/>
      <c r="W217" s="20"/>
      <c r="X217" s="20"/>
      <c r="Y217" s="20" t="s">
        <v>1074</v>
      </c>
      <c r="Z217" s="20"/>
      <c r="AB217" s="3">
        <v>0</v>
      </c>
      <c r="AC217" s="3">
        <v>0</v>
      </c>
      <c r="AD217" s="2">
        <v>0</v>
      </c>
      <c r="AE217" s="1">
        <v>0</v>
      </c>
      <c r="AF217" s="3">
        <v>0</v>
      </c>
      <c r="AG217" s="3">
        <v>0</v>
      </c>
      <c r="AH217" s="3">
        <v>0</v>
      </c>
      <c r="AI217" s="3">
        <v>0</v>
      </c>
    </row>
    <row r="218" spans="1:124" s="15" customFormat="1">
      <c r="A218" s="3"/>
      <c r="B218" s="3">
        <v>1344</v>
      </c>
      <c r="C218" s="3" t="s">
        <v>197</v>
      </c>
      <c r="D218" s="3" t="s">
        <v>608</v>
      </c>
      <c r="E218" s="6">
        <v>23529</v>
      </c>
      <c r="F218" s="3" t="s">
        <v>529</v>
      </c>
      <c r="G218" s="3" t="s">
        <v>607</v>
      </c>
      <c r="H218" s="3" t="s">
        <v>605</v>
      </c>
      <c r="I218" s="3">
        <v>0</v>
      </c>
      <c r="J218" s="3">
        <v>0</v>
      </c>
      <c r="K218" s="3">
        <v>148</v>
      </c>
      <c r="L218" s="3">
        <v>148</v>
      </c>
      <c r="M218" s="3"/>
      <c r="N218" s="3"/>
      <c r="O218" s="3">
        <v>2</v>
      </c>
      <c r="P218" s="3" t="s">
        <v>603</v>
      </c>
      <c r="Q218" s="4">
        <v>0.375</v>
      </c>
      <c r="R218" s="4">
        <v>0.70833333333333337</v>
      </c>
      <c r="S218" s="3"/>
      <c r="T218" s="3"/>
      <c r="U218" s="20"/>
      <c r="V218" s="20"/>
      <c r="W218" s="20"/>
      <c r="X218" s="20"/>
      <c r="Y218" s="20"/>
      <c r="Z218" s="20"/>
      <c r="AA218" s="3"/>
      <c r="AB218" s="3">
        <v>0</v>
      </c>
      <c r="AC218" s="3">
        <v>0</v>
      </c>
      <c r="AD218" s="2">
        <v>0</v>
      </c>
      <c r="AE218" s="1">
        <v>0</v>
      </c>
      <c r="AF218" s="3">
        <v>24</v>
      </c>
      <c r="AG218" s="3">
        <v>0</v>
      </c>
      <c r="AH218" s="3">
        <v>0</v>
      </c>
      <c r="AI218" s="3">
        <v>51</v>
      </c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</row>
    <row r="219" spans="1:124" s="15" customFormat="1">
      <c r="A219" s="3"/>
      <c r="B219" s="3">
        <v>1347</v>
      </c>
      <c r="C219" s="3" t="s">
        <v>199</v>
      </c>
      <c r="D219" s="3" t="s">
        <v>598</v>
      </c>
      <c r="E219" s="6">
        <v>31138</v>
      </c>
      <c r="F219" s="3" t="s">
        <v>535</v>
      </c>
      <c r="G219" s="3" t="s">
        <v>534</v>
      </c>
      <c r="H219" s="3" t="s">
        <v>532</v>
      </c>
      <c r="I219" s="3">
        <v>0</v>
      </c>
      <c r="J219" s="3">
        <v>0</v>
      </c>
      <c r="K219" s="3">
        <v>298.60000000000002</v>
      </c>
      <c r="L219" s="3">
        <v>298.60000000000002</v>
      </c>
      <c r="M219" s="3"/>
      <c r="N219" s="3"/>
      <c r="O219" s="3">
        <v>2</v>
      </c>
      <c r="P219" s="3" t="s">
        <v>596</v>
      </c>
      <c r="Q219" s="3"/>
      <c r="R219" s="3"/>
      <c r="S219" s="3"/>
      <c r="T219" s="3"/>
      <c r="U219" s="20"/>
      <c r="V219" s="20"/>
      <c r="W219" s="20"/>
      <c r="X219" s="20"/>
      <c r="Y219" s="20"/>
      <c r="Z219" s="20"/>
      <c r="AA219" s="3"/>
      <c r="AB219" s="3">
        <v>0</v>
      </c>
      <c r="AC219" s="3">
        <v>0</v>
      </c>
      <c r="AD219" s="2">
        <v>0</v>
      </c>
      <c r="AE219" s="1">
        <v>219</v>
      </c>
      <c r="AF219" s="3">
        <v>0</v>
      </c>
      <c r="AG219" s="3">
        <v>0</v>
      </c>
      <c r="AH219" s="3">
        <v>0</v>
      </c>
      <c r="AI219" s="3">
        <v>234</v>
      </c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</row>
    <row r="220" spans="1:124">
      <c r="B220" s="3">
        <v>1348</v>
      </c>
      <c r="C220" s="3" t="s">
        <v>200</v>
      </c>
      <c r="D220" s="3" t="s">
        <v>595</v>
      </c>
      <c r="E220" s="6">
        <v>25659</v>
      </c>
      <c r="F220" s="3" t="s">
        <v>542</v>
      </c>
      <c r="G220" s="3" t="s">
        <v>200</v>
      </c>
      <c r="H220" s="3" t="s">
        <v>593</v>
      </c>
      <c r="I220" s="3">
        <v>34954</v>
      </c>
      <c r="J220" s="3">
        <v>0</v>
      </c>
      <c r="K220" s="3">
        <v>4575.22</v>
      </c>
      <c r="L220" s="3">
        <v>4575.22</v>
      </c>
      <c r="N220" s="3">
        <v>10.6</v>
      </c>
      <c r="O220" s="3">
        <v>2</v>
      </c>
      <c r="P220" s="3" t="s">
        <v>592</v>
      </c>
      <c r="Q220" s="4">
        <v>0.35416666666666669</v>
      </c>
      <c r="R220" s="4">
        <v>0.71875</v>
      </c>
      <c r="S220" s="3" t="s">
        <v>589</v>
      </c>
      <c r="U220" s="20"/>
      <c r="V220" s="20"/>
      <c r="W220" s="20"/>
      <c r="X220" s="20"/>
      <c r="Y220" s="20"/>
      <c r="Z220" s="20"/>
      <c r="AA220" s="3">
        <v>52</v>
      </c>
      <c r="AB220" s="3">
        <v>1922</v>
      </c>
      <c r="AC220" s="3">
        <v>23</v>
      </c>
      <c r="AD220" s="2">
        <v>61</v>
      </c>
      <c r="AE220" s="1">
        <v>0</v>
      </c>
      <c r="AF220" s="3">
        <v>1599</v>
      </c>
      <c r="AG220" s="3">
        <v>42</v>
      </c>
      <c r="AH220" s="3">
        <v>58</v>
      </c>
      <c r="AI220" s="3">
        <v>0</v>
      </c>
    </row>
    <row r="221" spans="1:124">
      <c r="B221" s="3">
        <v>1351</v>
      </c>
      <c r="C221" s="3" t="s">
        <v>203</v>
      </c>
      <c r="D221" s="3" t="s">
        <v>583</v>
      </c>
      <c r="E221" s="6">
        <v>28216</v>
      </c>
      <c r="F221" s="3" t="s">
        <v>558</v>
      </c>
      <c r="G221" s="3" t="s">
        <v>557</v>
      </c>
      <c r="H221" s="3" t="s">
        <v>581</v>
      </c>
      <c r="I221" s="3">
        <v>32092</v>
      </c>
      <c r="J221" s="3">
        <v>0</v>
      </c>
      <c r="K221" s="3">
        <v>16274.83</v>
      </c>
      <c r="L221" s="3">
        <v>16274.83</v>
      </c>
      <c r="N221" s="3">
        <v>50.71</v>
      </c>
      <c r="O221" s="3">
        <v>5</v>
      </c>
      <c r="P221" s="3" t="s">
        <v>579</v>
      </c>
      <c r="S221" s="3" t="s">
        <v>303</v>
      </c>
      <c r="U221" s="20" t="s">
        <v>1074</v>
      </c>
      <c r="V221" s="20"/>
      <c r="W221" s="20"/>
      <c r="X221" s="20" t="s">
        <v>1074</v>
      </c>
      <c r="Y221" s="20" t="s">
        <v>1074</v>
      </c>
      <c r="Z221" s="20"/>
      <c r="AA221" s="3">
        <v>410</v>
      </c>
      <c r="AB221" s="3">
        <v>56681</v>
      </c>
      <c r="AC221" s="3">
        <v>13380</v>
      </c>
      <c r="AD221" s="2">
        <v>34968</v>
      </c>
      <c r="AE221" s="1">
        <v>0</v>
      </c>
      <c r="AF221" s="3">
        <v>59952</v>
      </c>
      <c r="AG221" s="3">
        <v>13106</v>
      </c>
      <c r="AH221" s="3">
        <v>46964</v>
      </c>
      <c r="AI221" s="3">
        <v>0</v>
      </c>
    </row>
    <row r="222" spans="1:124" s="15" customFormat="1">
      <c r="A222" s="3"/>
      <c r="B222" s="3">
        <v>1352</v>
      </c>
      <c r="C222" s="3" t="s">
        <v>204</v>
      </c>
      <c r="D222" s="3" t="s">
        <v>578</v>
      </c>
      <c r="E222" s="6">
        <v>32599</v>
      </c>
      <c r="F222" s="3" t="s">
        <v>542</v>
      </c>
      <c r="G222" s="3" t="s">
        <v>541</v>
      </c>
      <c r="H222" s="3" t="s">
        <v>577</v>
      </c>
      <c r="I222" s="3">
        <v>7011.68</v>
      </c>
      <c r="J222" s="3">
        <v>0</v>
      </c>
      <c r="K222" s="3">
        <v>998.95</v>
      </c>
      <c r="L222" s="3">
        <v>998.95</v>
      </c>
      <c r="M222" s="3"/>
      <c r="N222" s="3">
        <v>14.25</v>
      </c>
      <c r="O222" s="3">
        <v>1</v>
      </c>
      <c r="P222" s="3" t="s">
        <v>575</v>
      </c>
      <c r="Q222" s="4">
        <v>0.35416666666666669</v>
      </c>
      <c r="R222" s="4">
        <v>0.71875</v>
      </c>
      <c r="S222" s="3" t="s">
        <v>303</v>
      </c>
      <c r="T222" s="3"/>
      <c r="U222" s="20"/>
      <c r="V222" s="20"/>
      <c r="W222" s="20"/>
      <c r="X222" s="20"/>
      <c r="Y222" s="20" t="s">
        <v>1074</v>
      </c>
      <c r="Z222" s="20"/>
      <c r="AA222" s="3">
        <v>45</v>
      </c>
      <c r="AB222" s="3">
        <v>0</v>
      </c>
      <c r="AC222" s="3">
        <v>456</v>
      </c>
      <c r="AD222" s="2">
        <v>7238</v>
      </c>
      <c r="AE222" s="1">
        <v>3041</v>
      </c>
      <c r="AF222" s="3">
        <v>0</v>
      </c>
      <c r="AG222" s="3">
        <v>547</v>
      </c>
      <c r="AH222" s="3">
        <v>9746</v>
      </c>
      <c r="AI222" s="3">
        <v>3060</v>
      </c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</row>
    <row r="223" spans="1:124">
      <c r="B223" s="3">
        <v>1355</v>
      </c>
      <c r="C223" s="3" t="s">
        <v>206</v>
      </c>
      <c r="D223" s="3" t="s">
        <v>568</v>
      </c>
      <c r="E223" s="6">
        <v>35156</v>
      </c>
      <c r="F223" s="3" t="s">
        <v>529</v>
      </c>
      <c r="G223" s="3" t="s">
        <v>550</v>
      </c>
      <c r="H223" s="3" t="s">
        <v>566</v>
      </c>
      <c r="I223" s="3">
        <v>1552</v>
      </c>
      <c r="J223" s="3">
        <v>0</v>
      </c>
      <c r="K223" s="3">
        <v>160</v>
      </c>
      <c r="L223" s="3">
        <v>160</v>
      </c>
      <c r="N223" s="3">
        <v>10.31</v>
      </c>
      <c r="O223" s="3">
        <v>1</v>
      </c>
      <c r="P223" s="3" t="s">
        <v>564</v>
      </c>
      <c r="Q223" s="4">
        <v>0.375</v>
      </c>
      <c r="R223" s="4">
        <v>0.70833333333333337</v>
      </c>
      <c r="S223" s="3" t="s">
        <v>320</v>
      </c>
      <c r="T223" s="3" t="s">
        <v>563</v>
      </c>
      <c r="U223" s="20"/>
      <c r="V223" s="20"/>
      <c r="W223" s="20"/>
      <c r="X223" s="20"/>
      <c r="Y223" s="20"/>
      <c r="Z223" s="20"/>
      <c r="AA223" s="3">
        <v>124</v>
      </c>
      <c r="AB223" s="3">
        <v>0</v>
      </c>
      <c r="AC223" s="3">
        <v>0</v>
      </c>
      <c r="AD223" s="2">
        <v>0</v>
      </c>
      <c r="AE223" s="1">
        <v>0</v>
      </c>
      <c r="AF223" s="3">
        <v>0</v>
      </c>
      <c r="AG223" s="3">
        <v>0</v>
      </c>
      <c r="AH223" s="3">
        <v>0</v>
      </c>
      <c r="AI223" s="3">
        <v>0</v>
      </c>
    </row>
    <row r="224" spans="1:124">
      <c r="B224" s="3">
        <v>1363</v>
      </c>
      <c r="C224" s="3" t="s">
        <v>208</v>
      </c>
      <c r="D224" s="3" t="s">
        <v>562</v>
      </c>
      <c r="E224" s="6">
        <v>35855</v>
      </c>
      <c r="F224" s="3" t="s">
        <v>412</v>
      </c>
      <c r="G224" s="3" t="s">
        <v>411</v>
      </c>
      <c r="H224" s="3" t="s">
        <v>10</v>
      </c>
      <c r="I224" s="3">
        <v>0</v>
      </c>
      <c r="J224" s="3">
        <v>0</v>
      </c>
      <c r="K224" s="3">
        <v>433.56</v>
      </c>
      <c r="L224" s="3">
        <v>433.56</v>
      </c>
      <c r="O224" s="3">
        <v>1</v>
      </c>
      <c r="U224" s="20"/>
      <c r="V224" s="20"/>
      <c r="W224" s="20"/>
      <c r="X224" s="20"/>
      <c r="Y224" s="20"/>
      <c r="Z224" s="20"/>
      <c r="AB224" s="3">
        <v>41</v>
      </c>
      <c r="AC224" s="3">
        <v>12</v>
      </c>
      <c r="AD224" s="2">
        <v>0</v>
      </c>
      <c r="AE224" s="1">
        <v>0</v>
      </c>
      <c r="AF224" s="3">
        <v>42</v>
      </c>
      <c r="AG224" s="3">
        <v>12</v>
      </c>
      <c r="AH224" s="3">
        <v>0</v>
      </c>
      <c r="AI224" s="3">
        <v>0</v>
      </c>
    </row>
    <row r="225" spans="2:35">
      <c r="B225" s="3">
        <v>1364</v>
      </c>
      <c r="C225" s="3" t="s">
        <v>209</v>
      </c>
      <c r="D225" s="3" t="s">
        <v>561</v>
      </c>
      <c r="E225" s="6">
        <v>36008</v>
      </c>
      <c r="F225" s="3" t="s">
        <v>542</v>
      </c>
      <c r="G225" s="3" t="s">
        <v>560</v>
      </c>
      <c r="H225" s="3" t="s">
        <v>10</v>
      </c>
      <c r="I225" s="3">
        <v>0</v>
      </c>
      <c r="J225" s="3">
        <v>0</v>
      </c>
      <c r="K225" s="3">
        <v>477.39</v>
      </c>
      <c r="L225" s="3">
        <v>477.39</v>
      </c>
      <c r="O225" s="3">
        <v>1</v>
      </c>
      <c r="U225" s="20"/>
      <c r="V225" s="20"/>
      <c r="W225" s="20"/>
      <c r="X225" s="20"/>
      <c r="Y225" s="20"/>
      <c r="Z225" s="20"/>
      <c r="AB225" s="3">
        <v>0</v>
      </c>
      <c r="AC225" s="3">
        <v>0</v>
      </c>
      <c r="AD225" s="2">
        <v>0</v>
      </c>
      <c r="AE225" s="1">
        <v>0</v>
      </c>
      <c r="AF225" s="3">
        <v>0</v>
      </c>
      <c r="AG225" s="3">
        <v>0</v>
      </c>
      <c r="AH225" s="3">
        <v>0</v>
      </c>
      <c r="AI225" s="3">
        <v>0</v>
      </c>
    </row>
    <row r="226" spans="2:35">
      <c r="B226" s="3">
        <v>1365</v>
      </c>
      <c r="C226" s="3" t="s">
        <v>210</v>
      </c>
      <c r="D226" s="3" t="s">
        <v>559</v>
      </c>
      <c r="E226" s="6">
        <v>28460</v>
      </c>
      <c r="F226" s="3" t="s">
        <v>558</v>
      </c>
      <c r="G226" s="3" t="s">
        <v>557</v>
      </c>
      <c r="H226" s="3" t="s">
        <v>10</v>
      </c>
      <c r="I226" s="3">
        <v>0</v>
      </c>
      <c r="J226" s="3">
        <v>0</v>
      </c>
      <c r="K226" s="3">
        <v>415.43</v>
      </c>
      <c r="L226" s="3">
        <v>415.43</v>
      </c>
      <c r="O226" s="3">
        <v>1</v>
      </c>
      <c r="U226" s="20"/>
      <c r="V226" s="20"/>
      <c r="W226" s="20"/>
      <c r="X226" s="20"/>
      <c r="Y226" s="20"/>
      <c r="Z226" s="20"/>
      <c r="AB226" s="3">
        <v>0</v>
      </c>
      <c r="AC226" s="3">
        <v>0</v>
      </c>
      <c r="AD226" s="2">
        <v>0</v>
      </c>
      <c r="AE226" s="1">
        <v>0</v>
      </c>
      <c r="AF226" s="3">
        <v>0</v>
      </c>
      <c r="AG226" s="3">
        <v>0</v>
      </c>
      <c r="AH226" s="3">
        <v>0</v>
      </c>
      <c r="AI226" s="3">
        <v>0</v>
      </c>
    </row>
    <row r="227" spans="2:35">
      <c r="B227" s="3">
        <v>1366</v>
      </c>
      <c r="C227" s="3" t="s">
        <v>211</v>
      </c>
      <c r="D227" s="3" t="s">
        <v>559</v>
      </c>
      <c r="E227" s="6">
        <v>28460</v>
      </c>
      <c r="F227" s="3" t="s">
        <v>558</v>
      </c>
      <c r="G227" s="3" t="s">
        <v>557</v>
      </c>
      <c r="H227" s="3" t="s">
        <v>10</v>
      </c>
      <c r="I227" s="3">
        <v>0</v>
      </c>
      <c r="J227" s="3">
        <v>0</v>
      </c>
      <c r="K227" s="3">
        <v>377.06</v>
      </c>
      <c r="L227" s="3">
        <v>377.06</v>
      </c>
      <c r="O227" s="3">
        <v>1</v>
      </c>
      <c r="U227" s="20"/>
      <c r="V227" s="20"/>
      <c r="W227" s="20"/>
      <c r="X227" s="20"/>
      <c r="Y227" s="20"/>
      <c r="Z227" s="20"/>
      <c r="AB227" s="3">
        <v>0</v>
      </c>
      <c r="AC227" s="3">
        <v>0</v>
      </c>
      <c r="AD227" s="2">
        <v>0</v>
      </c>
      <c r="AE227" s="1">
        <v>0</v>
      </c>
      <c r="AF227" s="3">
        <v>0</v>
      </c>
      <c r="AG227" s="3">
        <v>0</v>
      </c>
      <c r="AH227" s="3">
        <v>0</v>
      </c>
      <c r="AI227" s="3">
        <v>0</v>
      </c>
    </row>
    <row r="228" spans="2:35">
      <c r="B228" s="3">
        <v>1368</v>
      </c>
      <c r="C228" s="3" t="s">
        <v>212</v>
      </c>
      <c r="D228" s="3" t="s">
        <v>555</v>
      </c>
      <c r="E228" s="6">
        <v>32175</v>
      </c>
      <c r="F228" s="3" t="s">
        <v>554</v>
      </c>
      <c r="G228" s="3" t="s">
        <v>553</v>
      </c>
      <c r="H228" s="3" t="s">
        <v>10</v>
      </c>
      <c r="I228" s="3">
        <v>0</v>
      </c>
      <c r="J228" s="3">
        <v>0</v>
      </c>
      <c r="K228" s="3">
        <v>241.8</v>
      </c>
      <c r="L228" s="3">
        <v>241.8</v>
      </c>
      <c r="O228" s="3">
        <v>1</v>
      </c>
      <c r="U228" s="20"/>
      <c r="V228" s="20"/>
      <c r="W228" s="20"/>
      <c r="X228" s="20"/>
      <c r="Y228" s="20"/>
      <c r="Z228" s="20"/>
      <c r="AB228" s="3">
        <v>0</v>
      </c>
      <c r="AC228" s="3">
        <v>0</v>
      </c>
      <c r="AD228" s="2">
        <v>0</v>
      </c>
      <c r="AE228" s="1">
        <v>0</v>
      </c>
      <c r="AF228" s="3">
        <v>0</v>
      </c>
      <c r="AG228" s="3">
        <v>0</v>
      </c>
      <c r="AH228" s="3">
        <v>0</v>
      </c>
      <c r="AI228" s="3">
        <v>0</v>
      </c>
    </row>
    <row r="229" spans="2:35">
      <c r="B229" s="3">
        <v>1369</v>
      </c>
      <c r="C229" s="3" t="s">
        <v>213</v>
      </c>
      <c r="D229" s="3" t="s">
        <v>555</v>
      </c>
      <c r="E229" s="6">
        <v>39388</v>
      </c>
      <c r="F229" s="3" t="s">
        <v>554</v>
      </c>
      <c r="G229" s="3" t="s">
        <v>553</v>
      </c>
      <c r="H229" s="3" t="s">
        <v>10</v>
      </c>
      <c r="I229" s="3">
        <v>0</v>
      </c>
      <c r="J229" s="3">
        <v>0</v>
      </c>
      <c r="K229" s="3">
        <v>107</v>
      </c>
      <c r="L229" s="3">
        <v>107</v>
      </c>
      <c r="O229" s="3">
        <v>1</v>
      </c>
      <c r="U229" s="20"/>
      <c r="V229" s="20"/>
      <c r="W229" s="20"/>
      <c r="X229" s="20"/>
      <c r="Y229" s="20"/>
      <c r="Z229" s="20"/>
      <c r="AB229" s="3">
        <v>0</v>
      </c>
      <c r="AC229" s="3">
        <v>0</v>
      </c>
      <c r="AD229" s="2">
        <v>0</v>
      </c>
      <c r="AE229" s="1">
        <v>0</v>
      </c>
      <c r="AF229" s="3">
        <v>0</v>
      </c>
      <c r="AG229" s="3">
        <v>0</v>
      </c>
      <c r="AH229" s="3">
        <v>0</v>
      </c>
      <c r="AI229" s="3">
        <v>9</v>
      </c>
    </row>
    <row r="230" spans="2:35">
      <c r="B230" s="3">
        <v>1372</v>
      </c>
      <c r="C230" s="3" t="s">
        <v>214</v>
      </c>
      <c r="D230" s="3" t="s">
        <v>552</v>
      </c>
      <c r="E230" s="6">
        <v>31655</v>
      </c>
      <c r="F230" s="3" t="s">
        <v>529</v>
      </c>
      <c r="G230" s="3" t="s">
        <v>550</v>
      </c>
      <c r="H230" s="3" t="s">
        <v>10</v>
      </c>
      <c r="I230" s="3">
        <v>0</v>
      </c>
      <c r="J230" s="3">
        <v>0</v>
      </c>
      <c r="K230" s="3">
        <v>296</v>
      </c>
      <c r="L230" s="3">
        <v>296</v>
      </c>
      <c r="O230" s="3">
        <v>1</v>
      </c>
      <c r="U230" s="20"/>
      <c r="V230" s="20"/>
      <c r="W230" s="20"/>
      <c r="X230" s="20"/>
      <c r="Y230" s="20"/>
      <c r="Z230" s="20"/>
      <c r="AB230" s="3">
        <v>0</v>
      </c>
      <c r="AC230" s="3">
        <v>0</v>
      </c>
      <c r="AD230" s="2">
        <v>0</v>
      </c>
      <c r="AE230" s="1">
        <v>0</v>
      </c>
      <c r="AF230" s="3">
        <v>0</v>
      </c>
      <c r="AG230" s="3">
        <v>0</v>
      </c>
      <c r="AH230" s="3">
        <v>0</v>
      </c>
      <c r="AI230" s="3">
        <v>0</v>
      </c>
    </row>
    <row r="231" spans="2:35">
      <c r="B231" s="3">
        <v>1373</v>
      </c>
      <c r="C231" s="3" t="s">
        <v>215</v>
      </c>
      <c r="D231" s="3" t="s">
        <v>551</v>
      </c>
      <c r="E231" s="6">
        <v>29495</v>
      </c>
      <c r="F231" s="3" t="s">
        <v>529</v>
      </c>
      <c r="G231" s="3" t="s">
        <v>550</v>
      </c>
      <c r="H231" s="3" t="s">
        <v>10</v>
      </c>
      <c r="I231" s="3">
        <v>0</v>
      </c>
      <c r="J231" s="3">
        <v>0</v>
      </c>
      <c r="K231" s="3">
        <v>254.81</v>
      </c>
      <c r="L231" s="3">
        <v>254.81</v>
      </c>
      <c r="O231" s="3">
        <v>2</v>
      </c>
      <c r="U231" s="20"/>
      <c r="V231" s="20"/>
      <c r="W231" s="20"/>
      <c r="X231" s="20"/>
      <c r="Y231" s="20"/>
      <c r="Z231" s="20"/>
      <c r="AB231" s="3">
        <v>0</v>
      </c>
      <c r="AC231" s="3">
        <v>0</v>
      </c>
      <c r="AD231" s="2">
        <v>0</v>
      </c>
      <c r="AE231" s="1">
        <v>0</v>
      </c>
      <c r="AF231" s="3">
        <v>0</v>
      </c>
      <c r="AG231" s="3">
        <v>0</v>
      </c>
      <c r="AH231" s="3">
        <v>0</v>
      </c>
      <c r="AI231" s="3">
        <v>0</v>
      </c>
    </row>
    <row r="232" spans="2:35">
      <c r="B232" s="3">
        <v>1374</v>
      </c>
      <c r="C232" s="3" t="s">
        <v>216</v>
      </c>
      <c r="D232" s="3" t="s">
        <v>549</v>
      </c>
      <c r="E232" s="6">
        <v>38626</v>
      </c>
      <c r="F232" s="3" t="s">
        <v>426</v>
      </c>
      <c r="G232" s="3" t="s">
        <v>548</v>
      </c>
      <c r="H232" s="3" t="s">
        <v>10</v>
      </c>
      <c r="I232" s="3">
        <v>0</v>
      </c>
      <c r="J232" s="3">
        <v>0</v>
      </c>
      <c r="K232" s="3">
        <v>395.48</v>
      </c>
      <c r="L232" s="3">
        <v>395.48</v>
      </c>
      <c r="O232" s="3">
        <v>1</v>
      </c>
      <c r="U232" s="20"/>
      <c r="V232" s="20"/>
      <c r="W232" s="20"/>
      <c r="X232" s="20"/>
      <c r="Y232" s="20"/>
      <c r="Z232" s="20"/>
      <c r="AB232" s="3">
        <v>0</v>
      </c>
      <c r="AC232" s="3">
        <v>0</v>
      </c>
      <c r="AD232" s="2">
        <v>0</v>
      </c>
      <c r="AE232" s="1">
        <v>0</v>
      </c>
      <c r="AF232" s="3">
        <v>0</v>
      </c>
      <c r="AG232" s="3">
        <v>0</v>
      </c>
      <c r="AH232" s="3">
        <v>0</v>
      </c>
      <c r="AI232" s="3">
        <v>0</v>
      </c>
    </row>
    <row r="233" spans="2:35">
      <c r="B233" s="3">
        <v>1375</v>
      </c>
      <c r="C233" s="3" t="s">
        <v>217</v>
      </c>
      <c r="D233" s="3" t="s">
        <v>547</v>
      </c>
      <c r="E233" s="6">
        <v>15432</v>
      </c>
      <c r="F233" s="3" t="s">
        <v>535</v>
      </c>
      <c r="G233" s="3" t="s">
        <v>534</v>
      </c>
      <c r="H233" s="3" t="s">
        <v>10</v>
      </c>
      <c r="I233" s="3">
        <v>0</v>
      </c>
      <c r="J233" s="3">
        <v>0</v>
      </c>
      <c r="K233" s="3">
        <v>118</v>
      </c>
      <c r="L233" s="3">
        <v>118</v>
      </c>
      <c r="O233" s="3">
        <v>1</v>
      </c>
      <c r="U233" s="20"/>
      <c r="V233" s="20"/>
      <c r="W233" s="20"/>
      <c r="X233" s="20"/>
      <c r="Y233" s="20"/>
      <c r="Z233" s="20"/>
      <c r="AB233" s="3">
        <v>71</v>
      </c>
      <c r="AC233" s="3">
        <v>18</v>
      </c>
      <c r="AD233" s="2">
        <v>0</v>
      </c>
      <c r="AE233" s="1">
        <v>0</v>
      </c>
      <c r="AF233" s="3">
        <v>34</v>
      </c>
      <c r="AG233" s="3">
        <v>16</v>
      </c>
      <c r="AH233" s="3">
        <v>79</v>
      </c>
      <c r="AI233" s="3">
        <v>0</v>
      </c>
    </row>
    <row r="234" spans="2:35">
      <c r="B234" s="3">
        <v>1376</v>
      </c>
      <c r="C234" s="3" t="s">
        <v>218</v>
      </c>
      <c r="D234" s="3" t="s">
        <v>546</v>
      </c>
      <c r="E234" s="6" t="s">
        <v>1062</v>
      </c>
      <c r="F234" s="3" t="s">
        <v>529</v>
      </c>
      <c r="G234" s="3" t="s">
        <v>528</v>
      </c>
      <c r="H234" s="3" t="s">
        <v>10</v>
      </c>
      <c r="I234" s="3">
        <v>0</v>
      </c>
      <c r="J234" s="3">
        <v>0</v>
      </c>
      <c r="K234" s="3">
        <v>247.73</v>
      </c>
      <c r="L234" s="3">
        <v>247.73</v>
      </c>
      <c r="O234" s="3">
        <v>1</v>
      </c>
      <c r="U234" s="20"/>
      <c r="V234" s="20"/>
      <c r="W234" s="20"/>
      <c r="X234" s="20"/>
      <c r="Y234" s="20"/>
      <c r="Z234" s="20"/>
      <c r="AB234" s="3">
        <v>0</v>
      </c>
      <c r="AC234" s="3">
        <v>0</v>
      </c>
      <c r="AD234" s="2">
        <v>0</v>
      </c>
      <c r="AE234" s="1">
        <v>0</v>
      </c>
      <c r="AF234" s="3">
        <v>0</v>
      </c>
      <c r="AG234" s="3">
        <v>0</v>
      </c>
      <c r="AH234" s="3">
        <v>0</v>
      </c>
      <c r="AI234" s="3">
        <v>0</v>
      </c>
    </row>
    <row r="235" spans="2:35">
      <c r="B235" s="3">
        <v>1377</v>
      </c>
      <c r="C235" s="3" t="s">
        <v>219</v>
      </c>
      <c r="D235" s="3" t="s">
        <v>545</v>
      </c>
      <c r="E235" s="6">
        <v>15432</v>
      </c>
      <c r="F235" s="3" t="s">
        <v>535</v>
      </c>
      <c r="G235" s="3" t="s">
        <v>534</v>
      </c>
      <c r="H235" s="3" t="s">
        <v>10</v>
      </c>
      <c r="I235" s="3">
        <v>0</v>
      </c>
      <c r="J235" s="3">
        <v>0</v>
      </c>
      <c r="K235" s="3">
        <v>223.3</v>
      </c>
      <c r="L235" s="3">
        <v>223.3</v>
      </c>
      <c r="O235" s="3">
        <v>1</v>
      </c>
      <c r="U235" s="20"/>
      <c r="V235" s="20"/>
      <c r="W235" s="20"/>
      <c r="X235" s="20"/>
      <c r="Y235" s="20"/>
      <c r="Z235" s="20"/>
      <c r="AB235" s="3">
        <v>4</v>
      </c>
      <c r="AC235" s="3">
        <v>0</v>
      </c>
      <c r="AD235" s="2">
        <v>0</v>
      </c>
      <c r="AE235" s="1">
        <v>0</v>
      </c>
      <c r="AF235" s="3">
        <v>4</v>
      </c>
      <c r="AG235" s="3">
        <v>0</v>
      </c>
      <c r="AH235" s="3">
        <v>0</v>
      </c>
      <c r="AI235" s="3">
        <v>0</v>
      </c>
    </row>
    <row r="236" spans="2:35">
      <c r="B236" s="3">
        <v>1378</v>
      </c>
      <c r="C236" s="3" t="s">
        <v>220</v>
      </c>
      <c r="D236" s="3" t="s">
        <v>544</v>
      </c>
      <c r="E236" s="6">
        <v>36614</v>
      </c>
      <c r="F236" s="3" t="s">
        <v>433</v>
      </c>
      <c r="G236" s="3" t="s">
        <v>432</v>
      </c>
      <c r="H236" s="3" t="s">
        <v>10</v>
      </c>
      <c r="I236" s="3">
        <v>122589.84</v>
      </c>
      <c r="J236" s="3">
        <v>0</v>
      </c>
      <c r="K236" s="3">
        <v>195</v>
      </c>
      <c r="L236" s="3">
        <v>195</v>
      </c>
      <c r="O236" s="3">
        <v>1</v>
      </c>
      <c r="U236" s="20"/>
      <c r="V236" s="20"/>
      <c r="W236" s="20"/>
      <c r="X236" s="20"/>
      <c r="Y236" s="20"/>
      <c r="Z236" s="20"/>
      <c r="AB236" s="3">
        <v>1236</v>
      </c>
      <c r="AC236" s="3">
        <v>517</v>
      </c>
      <c r="AD236" s="2">
        <v>0</v>
      </c>
      <c r="AE236" s="1">
        <v>0</v>
      </c>
      <c r="AF236" s="3">
        <v>1210</v>
      </c>
      <c r="AG236" s="3">
        <v>436</v>
      </c>
      <c r="AH236" s="3">
        <v>0</v>
      </c>
      <c r="AI236" s="3">
        <v>0</v>
      </c>
    </row>
    <row r="237" spans="2:35">
      <c r="B237" s="3">
        <v>1379</v>
      </c>
      <c r="C237" s="3" t="s">
        <v>221</v>
      </c>
      <c r="D237" s="3" t="s">
        <v>543</v>
      </c>
      <c r="E237" s="6">
        <v>38054</v>
      </c>
      <c r="F237" s="3" t="s">
        <v>542</v>
      </c>
      <c r="G237" s="3" t="s">
        <v>541</v>
      </c>
      <c r="H237" s="3" t="s">
        <v>10</v>
      </c>
      <c r="I237" s="3">
        <v>0</v>
      </c>
      <c r="J237" s="3">
        <v>0</v>
      </c>
      <c r="K237" s="3">
        <v>48.96</v>
      </c>
      <c r="L237" s="3">
        <v>48.96</v>
      </c>
      <c r="O237" s="3">
        <v>1</v>
      </c>
      <c r="U237" s="20"/>
      <c r="V237" s="20"/>
      <c r="W237" s="20"/>
      <c r="X237" s="20"/>
      <c r="Y237" s="20"/>
      <c r="Z237" s="20"/>
      <c r="AB237" s="3">
        <v>0</v>
      </c>
      <c r="AC237" s="3">
        <v>0</v>
      </c>
      <c r="AD237" s="2">
        <v>0</v>
      </c>
      <c r="AE237" s="1">
        <v>0</v>
      </c>
      <c r="AF237" s="3">
        <v>0</v>
      </c>
      <c r="AG237" s="3">
        <v>0</v>
      </c>
      <c r="AH237" s="3">
        <v>0</v>
      </c>
      <c r="AI237" s="3">
        <v>0</v>
      </c>
    </row>
    <row r="238" spans="2:35">
      <c r="B238" s="3">
        <v>1383</v>
      </c>
      <c r="C238" s="3" t="s">
        <v>222</v>
      </c>
      <c r="D238" s="3" t="s">
        <v>316</v>
      </c>
      <c r="E238" s="6">
        <v>40987</v>
      </c>
      <c r="F238" s="3" t="s">
        <v>529</v>
      </c>
      <c r="G238" s="3" t="s">
        <v>528</v>
      </c>
      <c r="H238" s="3" t="s">
        <v>10</v>
      </c>
      <c r="I238" s="3">
        <v>0</v>
      </c>
      <c r="J238" s="3">
        <v>0</v>
      </c>
      <c r="K238" s="3">
        <v>1575.69</v>
      </c>
      <c r="L238" s="3">
        <v>1575.69</v>
      </c>
      <c r="O238" s="3">
        <v>1</v>
      </c>
      <c r="U238" s="20"/>
      <c r="V238" s="20"/>
      <c r="W238" s="20"/>
      <c r="X238" s="20"/>
      <c r="Y238" s="20"/>
      <c r="Z238" s="20"/>
      <c r="AB238" s="3">
        <v>449</v>
      </c>
      <c r="AC238" s="3">
        <v>9</v>
      </c>
      <c r="AD238" s="2">
        <v>0</v>
      </c>
      <c r="AE238" s="1">
        <v>0</v>
      </c>
      <c r="AF238" s="3">
        <v>500</v>
      </c>
      <c r="AG238" s="3">
        <v>13</v>
      </c>
      <c r="AH238" s="3">
        <v>0</v>
      </c>
      <c r="AI238" s="3">
        <v>0</v>
      </c>
    </row>
    <row r="239" spans="2:35">
      <c r="B239" s="3">
        <v>1384</v>
      </c>
      <c r="C239" s="3" t="s">
        <v>223</v>
      </c>
      <c r="D239" s="3" t="s">
        <v>540</v>
      </c>
      <c r="E239" s="6">
        <v>41730</v>
      </c>
      <c r="F239" s="3" t="s">
        <v>535</v>
      </c>
      <c r="G239" s="3" t="s">
        <v>539</v>
      </c>
      <c r="H239" s="3" t="s">
        <v>537</v>
      </c>
      <c r="I239" s="3">
        <v>0</v>
      </c>
      <c r="J239" s="3">
        <v>0</v>
      </c>
      <c r="K239" s="3">
        <v>5039</v>
      </c>
      <c r="L239" s="3">
        <v>5039</v>
      </c>
      <c r="O239" s="3">
        <v>2</v>
      </c>
      <c r="U239" s="20"/>
      <c r="V239" s="20"/>
      <c r="W239" s="20"/>
      <c r="X239" s="20"/>
      <c r="Y239" s="20"/>
      <c r="Z239" s="20"/>
      <c r="AB239" s="3">
        <v>0</v>
      </c>
      <c r="AC239" s="3">
        <v>0</v>
      </c>
      <c r="AD239" s="2">
        <v>0</v>
      </c>
      <c r="AE239" s="1">
        <v>0</v>
      </c>
      <c r="AF239" s="3">
        <v>0</v>
      </c>
      <c r="AG239" s="3">
        <v>0</v>
      </c>
      <c r="AH239" s="3">
        <v>0</v>
      </c>
      <c r="AI239" s="3">
        <v>0</v>
      </c>
    </row>
    <row r="240" spans="2:35">
      <c r="B240" s="3">
        <v>1385</v>
      </c>
      <c r="C240" s="3" t="s">
        <v>224</v>
      </c>
      <c r="D240" s="3" t="s">
        <v>536</v>
      </c>
      <c r="E240" s="6" t="s">
        <v>1063</v>
      </c>
      <c r="F240" s="3" t="s">
        <v>535</v>
      </c>
      <c r="G240" s="3" t="s">
        <v>534</v>
      </c>
      <c r="H240" s="3" t="s">
        <v>532</v>
      </c>
      <c r="I240" s="3">
        <v>0</v>
      </c>
      <c r="J240" s="3">
        <v>0</v>
      </c>
      <c r="K240" s="3">
        <v>170.95</v>
      </c>
      <c r="L240" s="3">
        <v>170.95</v>
      </c>
      <c r="O240" s="3">
        <v>4</v>
      </c>
      <c r="U240" s="20"/>
      <c r="V240" s="20"/>
      <c r="W240" s="20"/>
      <c r="X240" s="20"/>
      <c r="Y240" s="20"/>
      <c r="Z240" s="20"/>
      <c r="AB240" s="3">
        <v>12</v>
      </c>
      <c r="AC240" s="3">
        <v>7</v>
      </c>
      <c r="AD240" s="2">
        <v>0</v>
      </c>
      <c r="AE240" s="1">
        <v>0</v>
      </c>
      <c r="AF240" s="3">
        <v>14</v>
      </c>
      <c r="AG240" s="3">
        <v>10</v>
      </c>
      <c r="AH240" s="3">
        <v>0</v>
      </c>
      <c r="AI240" s="3">
        <v>0</v>
      </c>
    </row>
    <row r="241" spans="2:35">
      <c r="B241" s="3">
        <v>1386</v>
      </c>
      <c r="C241" s="3" t="s">
        <v>225</v>
      </c>
      <c r="D241" s="3" t="s">
        <v>531</v>
      </c>
      <c r="E241" s="6">
        <v>34425</v>
      </c>
      <c r="F241" s="3" t="s">
        <v>426</v>
      </c>
      <c r="G241" s="3" t="s">
        <v>530</v>
      </c>
      <c r="H241" s="3" t="s">
        <v>521</v>
      </c>
      <c r="I241" s="3">
        <v>13679.94</v>
      </c>
      <c r="J241" s="3">
        <v>0</v>
      </c>
      <c r="K241" s="3">
        <v>252.1</v>
      </c>
      <c r="L241" s="3">
        <v>252.1</v>
      </c>
      <c r="N241" s="3">
        <v>20.78</v>
      </c>
      <c r="O241" s="3">
        <v>1</v>
      </c>
      <c r="U241" s="20" t="s">
        <v>1074</v>
      </c>
      <c r="V241" s="20"/>
      <c r="W241" s="20"/>
      <c r="X241" s="20"/>
      <c r="Y241" s="20" t="s">
        <v>1074</v>
      </c>
      <c r="Z241" s="20"/>
      <c r="AA241" s="3">
        <v>161</v>
      </c>
      <c r="AB241" s="3">
        <v>0</v>
      </c>
      <c r="AC241" s="3">
        <v>0</v>
      </c>
      <c r="AD241" s="2">
        <v>0</v>
      </c>
      <c r="AE241" s="1">
        <v>0</v>
      </c>
      <c r="AF241" s="3">
        <v>2011</v>
      </c>
      <c r="AG241" s="3">
        <v>204</v>
      </c>
      <c r="AH241" s="3">
        <v>32</v>
      </c>
      <c r="AI241" s="3">
        <v>0</v>
      </c>
    </row>
    <row r="242" spans="2:35" s="11" customFormat="1">
      <c r="B242" s="11">
        <v>1388</v>
      </c>
      <c r="C242" s="11" t="s">
        <v>295</v>
      </c>
      <c r="D242" s="11" t="s">
        <v>316</v>
      </c>
      <c r="E242" s="12">
        <v>40987</v>
      </c>
      <c r="F242" s="11" t="s">
        <v>529</v>
      </c>
      <c r="G242" s="11" t="s">
        <v>528</v>
      </c>
      <c r="H242" s="11" t="s">
        <v>10</v>
      </c>
      <c r="I242" s="11">
        <v>2339.37</v>
      </c>
      <c r="J242" s="11">
        <v>0</v>
      </c>
      <c r="K242" s="11">
        <v>0</v>
      </c>
      <c r="L242" s="11">
        <v>0</v>
      </c>
      <c r="M242" s="11">
        <v>77.760000000000005</v>
      </c>
      <c r="N242" s="11">
        <v>361.17</v>
      </c>
      <c r="O242" s="11">
        <v>0</v>
      </c>
      <c r="U242" s="45"/>
      <c r="V242" s="45"/>
      <c r="W242" s="45"/>
      <c r="X242" s="45"/>
      <c r="Y242" s="45"/>
      <c r="Z242" s="45"/>
      <c r="AD242" s="13"/>
      <c r="AE242" s="14"/>
      <c r="AF242" s="11">
        <v>0</v>
      </c>
      <c r="AG242" s="11">
        <v>0</v>
      </c>
      <c r="AH242" s="11">
        <v>0</v>
      </c>
      <c r="AI242" s="11">
        <v>0</v>
      </c>
    </row>
    <row r="243" spans="2:35">
      <c r="B243" s="3">
        <v>1389</v>
      </c>
      <c r="C243" s="3" t="s">
        <v>1067</v>
      </c>
      <c r="D243" s="3" t="s">
        <v>524</v>
      </c>
      <c r="E243" s="6">
        <v>44642</v>
      </c>
      <c r="F243" s="3" t="s">
        <v>426</v>
      </c>
      <c r="G243" s="3" t="s">
        <v>425</v>
      </c>
      <c r="H243" s="3" t="s">
        <v>498</v>
      </c>
      <c r="I243" s="3">
        <v>3708.79</v>
      </c>
      <c r="J243" s="3">
        <v>1040.01</v>
      </c>
      <c r="K243" s="3">
        <v>986.23</v>
      </c>
      <c r="L243" s="3">
        <v>986.23</v>
      </c>
      <c r="M243" s="3">
        <v>60</v>
      </c>
      <c r="N243" s="3">
        <v>200</v>
      </c>
      <c r="O243" s="3">
        <v>1</v>
      </c>
      <c r="Q243" s="4">
        <v>0.35416666666666669</v>
      </c>
      <c r="R243" s="4">
        <v>0.71875</v>
      </c>
      <c r="S243" s="3" t="s">
        <v>303</v>
      </c>
      <c r="U243" s="20"/>
      <c r="V243" s="20"/>
      <c r="W243" s="20"/>
      <c r="X243" s="20"/>
      <c r="Y243" s="20"/>
      <c r="Z243" s="20"/>
      <c r="AA243" s="3">
        <v>33</v>
      </c>
      <c r="AF243" s="3">
        <v>191</v>
      </c>
      <c r="AG243" s="3">
        <v>0</v>
      </c>
      <c r="AH243" s="3">
        <v>0</v>
      </c>
      <c r="AI243" s="3">
        <v>0</v>
      </c>
    </row>
    <row r="244" spans="2:35" s="11" customFormat="1">
      <c r="B244" s="11">
        <v>9001</v>
      </c>
      <c r="C244" s="11" t="s">
        <v>227</v>
      </c>
      <c r="D244" s="11" t="s">
        <v>519</v>
      </c>
      <c r="E244" s="12">
        <v>20743</v>
      </c>
      <c r="F244" s="11" t="s">
        <v>433</v>
      </c>
      <c r="G244" s="11" t="s">
        <v>432</v>
      </c>
      <c r="H244" s="11" t="s">
        <v>431</v>
      </c>
      <c r="I244" s="42">
        <v>126020</v>
      </c>
      <c r="J244" s="11">
        <v>0</v>
      </c>
      <c r="K244" s="11">
        <v>0</v>
      </c>
      <c r="L244" s="11">
        <v>0</v>
      </c>
      <c r="O244" s="11">
        <v>0</v>
      </c>
      <c r="U244" s="43"/>
      <c r="V244" s="43"/>
      <c r="W244" s="43"/>
      <c r="X244" s="43"/>
      <c r="Y244" s="43"/>
      <c r="Z244" s="43"/>
      <c r="AB244" s="11">
        <v>774</v>
      </c>
      <c r="AC244" s="11">
        <v>0</v>
      </c>
      <c r="AD244" s="13">
        <v>0</v>
      </c>
      <c r="AE244" s="14">
        <v>0</v>
      </c>
      <c r="AF244" s="11">
        <v>917</v>
      </c>
      <c r="AG244" s="11">
        <v>482</v>
      </c>
      <c r="AH244" s="11">
        <v>0</v>
      </c>
      <c r="AI244" s="11">
        <v>0</v>
      </c>
    </row>
    <row r="245" spans="2:35" s="11" customFormat="1">
      <c r="B245" s="11">
        <v>9002</v>
      </c>
      <c r="C245" s="11" t="s">
        <v>228</v>
      </c>
      <c r="D245" s="11" t="s">
        <v>517</v>
      </c>
      <c r="E245" s="12">
        <v>28084</v>
      </c>
      <c r="F245" s="11" t="s">
        <v>433</v>
      </c>
      <c r="G245" s="11" t="s">
        <v>432</v>
      </c>
      <c r="H245" s="11" t="s">
        <v>431</v>
      </c>
      <c r="I245" s="42">
        <v>92750</v>
      </c>
      <c r="J245" s="11">
        <v>0</v>
      </c>
      <c r="K245" s="11">
        <v>0</v>
      </c>
      <c r="L245" s="11">
        <v>0</v>
      </c>
      <c r="O245" s="11">
        <v>0</v>
      </c>
      <c r="U245" s="43"/>
      <c r="V245" s="43"/>
      <c r="W245" s="43"/>
      <c r="X245" s="43"/>
      <c r="Y245" s="43"/>
      <c r="Z245" s="43"/>
      <c r="AB245" s="11">
        <v>23</v>
      </c>
      <c r="AC245" s="11">
        <v>0</v>
      </c>
      <c r="AD245" s="13">
        <v>0</v>
      </c>
      <c r="AE245" s="14">
        <v>0</v>
      </c>
      <c r="AF245" s="11">
        <v>27</v>
      </c>
      <c r="AG245" s="11">
        <v>9</v>
      </c>
      <c r="AH245" s="11">
        <v>0</v>
      </c>
      <c r="AI245" s="11">
        <v>0</v>
      </c>
    </row>
    <row r="246" spans="2:35" s="11" customFormat="1">
      <c r="B246" s="11">
        <v>9003</v>
      </c>
      <c r="C246" s="11" t="s">
        <v>229</v>
      </c>
      <c r="D246" s="11" t="s">
        <v>515</v>
      </c>
      <c r="E246" s="12">
        <v>28764</v>
      </c>
      <c r="F246" s="11" t="s">
        <v>433</v>
      </c>
      <c r="G246" s="11" t="s">
        <v>432</v>
      </c>
      <c r="H246" s="11" t="s">
        <v>431</v>
      </c>
      <c r="I246" s="44">
        <v>4993.63</v>
      </c>
      <c r="J246" s="11">
        <v>0</v>
      </c>
      <c r="K246" s="11">
        <v>0</v>
      </c>
      <c r="L246" s="11">
        <v>0</v>
      </c>
      <c r="O246" s="11">
        <v>0</v>
      </c>
      <c r="U246" s="43"/>
      <c r="V246" s="43"/>
      <c r="W246" s="43"/>
      <c r="X246" s="43"/>
      <c r="Y246" s="43"/>
      <c r="Z246" s="43"/>
      <c r="AB246" s="11">
        <v>65</v>
      </c>
      <c r="AC246" s="11">
        <v>0</v>
      </c>
      <c r="AD246" s="13">
        <v>0</v>
      </c>
      <c r="AE246" s="14">
        <v>0</v>
      </c>
      <c r="AF246" s="11">
        <v>60</v>
      </c>
      <c r="AG246" s="11">
        <v>73</v>
      </c>
      <c r="AH246" s="11">
        <v>0</v>
      </c>
      <c r="AI246" s="11">
        <v>0</v>
      </c>
    </row>
    <row r="247" spans="2:35" s="11" customFormat="1">
      <c r="B247" s="11">
        <v>9004</v>
      </c>
      <c r="C247" s="11" t="s">
        <v>230</v>
      </c>
      <c r="D247" s="11" t="s">
        <v>513</v>
      </c>
      <c r="E247" s="12">
        <v>32295</v>
      </c>
      <c r="F247" s="11" t="s">
        <v>433</v>
      </c>
      <c r="G247" s="11" t="s">
        <v>432</v>
      </c>
      <c r="H247" s="11" t="s">
        <v>431</v>
      </c>
      <c r="I247" s="42">
        <v>79000</v>
      </c>
      <c r="J247" s="11">
        <v>0</v>
      </c>
      <c r="K247" s="11">
        <v>0</v>
      </c>
      <c r="L247" s="11">
        <v>0</v>
      </c>
      <c r="O247" s="11">
        <v>0</v>
      </c>
      <c r="U247" s="43"/>
      <c r="V247" s="43"/>
      <c r="W247" s="43"/>
      <c r="X247" s="43"/>
      <c r="Y247" s="43"/>
      <c r="Z247" s="43"/>
      <c r="AB247" s="11">
        <v>234</v>
      </c>
      <c r="AC247" s="11">
        <v>0</v>
      </c>
      <c r="AD247" s="13">
        <v>0</v>
      </c>
      <c r="AE247" s="14">
        <v>0</v>
      </c>
      <c r="AF247" s="11">
        <v>253</v>
      </c>
      <c r="AG247" s="11">
        <v>69</v>
      </c>
      <c r="AH247" s="11">
        <v>0</v>
      </c>
      <c r="AI247" s="11">
        <v>0</v>
      </c>
    </row>
    <row r="248" spans="2:35" s="11" customFormat="1">
      <c r="B248" s="11">
        <v>9005</v>
      </c>
      <c r="C248" s="11" t="s">
        <v>512</v>
      </c>
      <c r="D248" s="11" t="s">
        <v>510</v>
      </c>
      <c r="E248" s="12">
        <v>35121</v>
      </c>
      <c r="F248" s="11" t="s">
        <v>433</v>
      </c>
      <c r="G248" s="11" t="s">
        <v>432</v>
      </c>
      <c r="H248" s="11" t="s">
        <v>431</v>
      </c>
      <c r="I248" s="42">
        <v>1763</v>
      </c>
      <c r="J248" s="11">
        <v>0</v>
      </c>
      <c r="K248" s="11">
        <v>0</v>
      </c>
      <c r="L248" s="11">
        <v>0</v>
      </c>
      <c r="O248" s="11">
        <v>0</v>
      </c>
      <c r="U248" s="43"/>
      <c r="V248" s="43"/>
      <c r="W248" s="43"/>
      <c r="X248" s="43"/>
      <c r="Y248" s="43"/>
      <c r="Z248" s="43"/>
      <c r="AD248" s="13"/>
      <c r="AE248" s="14"/>
    </row>
    <row r="249" spans="2:35" s="11" customFormat="1">
      <c r="B249" s="11">
        <v>9006</v>
      </c>
      <c r="C249" s="11" t="s">
        <v>231</v>
      </c>
      <c r="D249" s="11" t="s">
        <v>508</v>
      </c>
      <c r="E249" s="12">
        <v>36251</v>
      </c>
      <c r="F249" s="11" t="s">
        <v>433</v>
      </c>
      <c r="G249" s="11" t="s">
        <v>432</v>
      </c>
      <c r="H249" s="11" t="s">
        <v>431</v>
      </c>
      <c r="I249" s="42">
        <v>79866</v>
      </c>
      <c r="J249" s="11">
        <v>0</v>
      </c>
      <c r="K249" s="11">
        <v>0</v>
      </c>
      <c r="L249" s="11">
        <v>0</v>
      </c>
      <c r="O249" s="11">
        <v>0</v>
      </c>
      <c r="U249" s="43"/>
      <c r="V249" s="43"/>
      <c r="W249" s="43"/>
      <c r="X249" s="43"/>
      <c r="Y249" s="43"/>
      <c r="Z249" s="43"/>
      <c r="AB249" s="11">
        <v>45</v>
      </c>
      <c r="AC249" s="11">
        <v>0</v>
      </c>
      <c r="AD249" s="13">
        <v>0</v>
      </c>
      <c r="AE249" s="14">
        <v>0</v>
      </c>
      <c r="AF249" s="11">
        <v>62</v>
      </c>
      <c r="AG249" s="11">
        <v>87</v>
      </c>
      <c r="AH249" s="11">
        <v>0</v>
      </c>
      <c r="AI249" s="11">
        <v>0</v>
      </c>
    </row>
    <row r="250" spans="2:35" s="11" customFormat="1">
      <c r="B250" s="11">
        <v>9007</v>
      </c>
      <c r="C250" s="11" t="s">
        <v>45</v>
      </c>
      <c r="D250" s="11" t="s">
        <v>506</v>
      </c>
      <c r="E250" s="12">
        <v>33786</v>
      </c>
      <c r="F250" s="11" t="s">
        <v>433</v>
      </c>
      <c r="G250" s="11" t="s">
        <v>432</v>
      </c>
      <c r="H250" s="11" t="s">
        <v>431</v>
      </c>
      <c r="I250" s="42">
        <v>222000</v>
      </c>
      <c r="J250" s="11">
        <v>0</v>
      </c>
      <c r="K250" s="11">
        <v>0</v>
      </c>
      <c r="L250" s="11">
        <v>0</v>
      </c>
      <c r="O250" s="11">
        <v>0</v>
      </c>
      <c r="U250" s="43"/>
      <c r="V250" s="43"/>
      <c r="W250" s="43"/>
      <c r="X250" s="43"/>
      <c r="Y250" s="43"/>
      <c r="Z250" s="43"/>
      <c r="AB250" s="11">
        <v>15</v>
      </c>
      <c r="AC250" s="11">
        <v>0</v>
      </c>
      <c r="AD250" s="13">
        <v>0</v>
      </c>
      <c r="AE250" s="14">
        <v>0</v>
      </c>
      <c r="AF250" s="11">
        <v>17</v>
      </c>
      <c r="AG250" s="11">
        <v>9</v>
      </c>
      <c r="AH250" s="11">
        <v>0</v>
      </c>
      <c r="AI250" s="11">
        <v>0</v>
      </c>
    </row>
    <row r="251" spans="2:35" s="11" customFormat="1">
      <c r="B251" s="11">
        <v>9008</v>
      </c>
      <c r="C251" s="11" t="s">
        <v>232</v>
      </c>
      <c r="D251" s="11" t="s">
        <v>504</v>
      </c>
      <c r="E251" s="12">
        <v>33786</v>
      </c>
      <c r="F251" s="11" t="s">
        <v>433</v>
      </c>
      <c r="G251" s="11" t="s">
        <v>432</v>
      </c>
      <c r="H251" s="11" t="s">
        <v>431</v>
      </c>
      <c r="I251" s="42">
        <v>8354</v>
      </c>
      <c r="J251" s="11">
        <v>0</v>
      </c>
      <c r="K251" s="11">
        <v>0</v>
      </c>
      <c r="L251" s="11">
        <v>0</v>
      </c>
      <c r="O251" s="11">
        <v>0</v>
      </c>
      <c r="U251" s="43"/>
      <c r="V251" s="43"/>
      <c r="W251" s="43"/>
      <c r="X251" s="43"/>
      <c r="Y251" s="43"/>
      <c r="Z251" s="43"/>
      <c r="AB251" s="11">
        <v>63</v>
      </c>
      <c r="AC251" s="11">
        <v>0</v>
      </c>
      <c r="AD251" s="13">
        <v>0</v>
      </c>
      <c r="AE251" s="14">
        <v>0</v>
      </c>
      <c r="AF251" s="11">
        <v>71</v>
      </c>
      <c r="AG251" s="11">
        <v>217</v>
      </c>
      <c r="AH251" s="11">
        <v>0</v>
      </c>
      <c r="AI251" s="11">
        <v>0</v>
      </c>
    </row>
    <row r="252" spans="2:35" s="11" customFormat="1">
      <c r="B252" s="11">
        <v>9009</v>
      </c>
      <c r="C252" s="11" t="s">
        <v>220</v>
      </c>
      <c r="D252" s="11" t="s">
        <v>502</v>
      </c>
      <c r="E252" s="12">
        <v>36251</v>
      </c>
      <c r="F252" s="11" t="s">
        <v>433</v>
      </c>
      <c r="G252" s="11" t="s">
        <v>432</v>
      </c>
      <c r="H252" s="11" t="s">
        <v>431</v>
      </c>
      <c r="I252" s="44">
        <v>122589.84</v>
      </c>
      <c r="J252" s="11">
        <v>0</v>
      </c>
      <c r="K252" s="11">
        <v>0</v>
      </c>
      <c r="L252" s="11">
        <v>0</v>
      </c>
      <c r="O252" s="11">
        <v>0</v>
      </c>
      <c r="U252" s="43"/>
      <c r="V252" s="43"/>
      <c r="W252" s="43"/>
      <c r="X252" s="43"/>
      <c r="Y252" s="43"/>
      <c r="Z252" s="43"/>
      <c r="AB252" s="11">
        <v>1236</v>
      </c>
      <c r="AC252" s="11">
        <v>0</v>
      </c>
      <c r="AD252" s="13">
        <v>0</v>
      </c>
      <c r="AE252" s="14">
        <v>0</v>
      </c>
      <c r="AF252" s="11">
        <v>1210</v>
      </c>
      <c r="AG252" s="11">
        <v>436</v>
      </c>
      <c r="AH252" s="11">
        <v>0</v>
      </c>
      <c r="AI252" s="11">
        <v>0</v>
      </c>
    </row>
    <row r="253" spans="2:35" s="11" customFormat="1">
      <c r="B253" s="11">
        <v>9010</v>
      </c>
      <c r="C253" s="11" t="s">
        <v>235</v>
      </c>
      <c r="D253" s="11" t="s">
        <v>492</v>
      </c>
      <c r="E253" s="12">
        <v>36465</v>
      </c>
      <c r="F253" s="11" t="s">
        <v>433</v>
      </c>
      <c r="G253" s="11" t="s">
        <v>432</v>
      </c>
      <c r="H253" s="11" t="s">
        <v>431</v>
      </c>
      <c r="I253" s="11">
        <v>2500</v>
      </c>
      <c r="J253" s="11">
        <v>0</v>
      </c>
      <c r="K253" s="11">
        <v>0</v>
      </c>
      <c r="L253" s="11">
        <v>0</v>
      </c>
      <c r="O253" s="11">
        <v>0</v>
      </c>
      <c r="U253" s="43"/>
      <c r="V253" s="43"/>
      <c r="W253" s="43"/>
      <c r="X253" s="43"/>
      <c r="Y253" s="43"/>
      <c r="Z253" s="43"/>
      <c r="AB253" s="11">
        <v>155</v>
      </c>
      <c r="AC253" s="11">
        <v>0</v>
      </c>
      <c r="AD253" s="13">
        <v>0</v>
      </c>
      <c r="AE253" s="14">
        <v>0</v>
      </c>
      <c r="AF253" s="11">
        <v>147</v>
      </c>
      <c r="AG253" s="11">
        <v>13</v>
      </c>
      <c r="AH253" s="11">
        <v>0</v>
      </c>
      <c r="AI253" s="11">
        <v>0</v>
      </c>
    </row>
    <row r="254" spans="2:35" s="11" customFormat="1">
      <c r="B254" s="11">
        <v>9011</v>
      </c>
      <c r="C254" s="11" t="s">
        <v>236</v>
      </c>
      <c r="D254" s="11" t="s">
        <v>490</v>
      </c>
      <c r="E254" s="12">
        <v>36317</v>
      </c>
      <c r="F254" s="11" t="s">
        <v>433</v>
      </c>
      <c r="G254" s="11" t="s">
        <v>432</v>
      </c>
      <c r="H254" s="11" t="s">
        <v>431</v>
      </c>
      <c r="I254" s="44">
        <v>2500.09</v>
      </c>
      <c r="J254" s="11">
        <v>0</v>
      </c>
      <c r="K254" s="11">
        <v>0</v>
      </c>
      <c r="L254" s="11">
        <v>0</v>
      </c>
      <c r="O254" s="11">
        <v>0</v>
      </c>
      <c r="U254" s="43"/>
      <c r="V254" s="43"/>
      <c r="W254" s="43"/>
      <c r="X254" s="43"/>
      <c r="Y254" s="43"/>
      <c r="Z254" s="43"/>
      <c r="AB254" s="11">
        <v>100</v>
      </c>
      <c r="AC254" s="11">
        <v>0</v>
      </c>
      <c r="AD254" s="13">
        <v>0</v>
      </c>
      <c r="AE254" s="14">
        <v>0</v>
      </c>
      <c r="AF254" s="11">
        <v>115</v>
      </c>
      <c r="AG254" s="11">
        <v>12</v>
      </c>
      <c r="AH254" s="11">
        <v>0</v>
      </c>
      <c r="AI254" s="11">
        <v>0</v>
      </c>
    </row>
    <row r="255" spans="2:35" s="11" customFormat="1">
      <c r="B255" s="11">
        <v>9012</v>
      </c>
      <c r="C255" s="11" t="s">
        <v>237</v>
      </c>
      <c r="D255" s="11" t="s">
        <v>488</v>
      </c>
      <c r="E255" s="12">
        <v>36317</v>
      </c>
      <c r="F255" s="11" t="s">
        <v>433</v>
      </c>
      <c r="G255" s="11" t="s">
        <v>432</v>
      </c>
      <c r="H255" s="11" t="s">
        <v>431</v>
      </c>
      <c r="I255" s="44">
        <v>2504.3000000000002</v>
      </c>
      <c r="J255" s="11">
        <v>0</v>
      </c>
      <c r="K255" s="11">
        <v>0</v>
      </c>
      <c r="L255" s="11">
        <v>0</v>
      </c>
      <c r="O255" s="11">
        <v>0</v>
      </c>
      <c r="U255" s="43"/>
      <c r="V255" s="43"/>
      <c r="W255" s="43"/>
      <c r="X255" s="43"/>
      <c r="Y255" s="43"/>
      <c r="Z255" s="43"/>
      <c r="AB255" s="11">
        <v>83</v>
      </c>
      <c r="AC255" s="11">
        <v>0</v>
      </c>
      <c r="AD255" s="13">
        <v>0</v>
      </c>
      <c r="AE255" s="14">
        <v>0</v>
      </c>
      <c r="AF255" s="11">
        <v>84</v>
      </c>
      <c r="AG255" s="11">
        <v>13</v>
      </c>
      <c r="AH255" s="11">
        <v>0</v>
      </c>
      <c r="AI255" s="11">
        <v>0</v>
      </c>
    </row>
    <row r="256" spans="2:35" s="11" customFormat="1">
      <c r="B256" s="11">
        <v>9013</v>
      </c>
      <c r="C256" s="11" t="s">
        <v>238</v>
      </c>
      <c r="D256" s="11" t="s">
        <v>486</v>
      </c>
      <c r="E256" s="12">
        <v>36465</v>
      </c>
      <c r="F256" s="11" t="s">
        <v>433</v>
      </c>
      <c r="G256" s="11" t="s">
        <v>432</v>
      </c>
      <c r="H256" s="11" t="s">
        <v>431</v>
      </c>
      <c r="I256" s="42">
        <v>2500</v>
      </c>
      <c r="J256" s="11">
        <v>0</v>
      </c>
      <c r="K256" s="11">
        <v>0</v>
      </c>
      <c r="L256" s="11">
        <v>0</v>
      </c>
      <c r="O256" s="11">
        <v>0</v>
      </c>
      <c r="U256" s="43"/>
      <c r="V256" s="43"/>
      <c r="W256" s="43"/>
      <c r="X256" s="43"/>
      <c r="Y256" s="43"/>
      <c r="Z256" s="43"/>
      <c r="AB256" s="11">
        <v>68</v>
      </c>
      <c r="AC256" s="11">
        <v>0</v>
      </c>
      <c r="AD256" s="13">
        <v>0</v>
      </c>
      <c r="AE256" s="14">
        <v>0</v>
      </c>
      <c r="AF256" s="11">
        <v>76</v>
      </c>
      <c r="AG256" s="11">
        <v>13</v>
      </c>
      <c r="AH256" s="11">
        <v>0</v>
      </c>
      <c r="AI256" s="11">
        <v>0</v>
      </c>
    </row>
    <row r="257" spans="2:35" s="11" customFormat="1">
      <c r="B257" s="11">
        <v>9014</v>
      </c>
      <c r="C257" s="11" t="s">
        <v>485</v>
      </c>
      <c r="D257" s="11" t="s">
        <v>483</v>
      </c>
      <c r="E257" s="12">
        <v>36923</v>
      </c>
      <c r="F257" s="11" t="s">
        <v>433</v>
      </c>
      <c r="G257" s="11" t="s">
        <v>432</v>
      </c>
      <c r="H257" s="11" t="s">
        <v>431</v>
      </c>
      <c r="I257" s="44">
        <v>21545.78</v>
      </c>
      <c r="J257" s="11">
        <v>0</v>
      </c>
      <c r="K257" s="11">
        <v>0</v>
      </c>
      <c r="L257" s="11">
        <v>0</v>
      </c>
      <c r="O257" s="11">
        <v>0</v>
      </c>
      <c r="U257" s="43"/>
      <c r="V257" s="43"/>
      <c r="W257" s="43"/>
      <c r="X257" s="43"/>
      <c r="Y257" s="43"/>
      <c r="Z257" s="43"/>
      <c r="AD257" s="13"/>
      <c r="AE257" s="14"/>
    </row>
    <row r="258" spans="2:35" s="11" customFormat="1">
      <c r="B258" s="11">
        <v>9015</v>
      </c>
      <c r="C258" s="11" t="s">
        <v>482</v>
      </c>
      <c r="D258" s="11" t="s">
        <v>480</v>
      </c>
      <c r="E258" s="12">
        <v>36923</v>
      </c>
      <c r="F258" s="11" t="s">
        <v>433</v>
      </c>
      <c r="G258" s="11" t="s">
        <v>432</v>
      </c>
      <c r="H258" s="11" t="s">
        <v>431</v>
      </c>
      <c r="I258" s="44">
        <v>18801.87</v>
      </c>
      <c r="J258" s="11">
        <v>0</v>
      </c>
      <c r="K258" s="11">
        <v>0</v>
      </c>
      <c r="L258" s="11">
        <v>0</v>
      </c>
      <c r="O258" s="11">
        <v>0</v>
      </c>
      <c r="U258" s="43"/>
      <c r="V258" s="43"/>
      <c r="W258" s="43"/>
      <c r="X258" s="43"/>
      <c r="Y258" s="43"/>
      <c r="Z258" s="43"/>
      <c r="AD258" s="13"/>
      <c r="AE258" s="14"/>
    </row>
    <row r="259" spans="2:35" s="11" customFormat="1">
      <c r="B259" s="11">
        <v>9016</v>
      </c>
      <c r="C259" s="11" t="s">
        <v>479</v>
      </c>
      <c r="D259" s="11" t="s">
        <v>477</v>
      </c>
      <c r="E259" s="12">
        <v>36923</v>
      </c>
      <c r="F259" s="11" t="s">
        <v>433</v>
      </c>
      <c r="G259" s="11" t="s">
        <v>432</v>
      </c>
      <c r="H259" s="11" t="s">
        <v>431</v>
      </c>
      <c r="I259" s="44">
        <v>19582.060000000001</v>
      </c>
      <c r="J259" s="11">
        <v>0</v>
      </c>
      <c r="K259" s="11">
        <v>0</v>
      </c>
      <c r="L259" s="11">
        <v>0</v>
      </c>
      <c r="O259" s="11">
        <v>0</v>
      </c>
      <c r="U259" s="43"/>
      <c r="V259" s="43"/>
      <c r="W259" s="43"/>
      <c r="X259" s="43"/>
      <c r="Y259" s="43"/>
      <c r="Z259" s="43"/>
      <c r="AD259" s="13"/>
      <c r="AE259" s="14"/>
    </row>
    <row r="260" spans="2:35" s="11" customFormat="1">
      <c r="B260" s="11">
        <v>9017</v>
      </c>
      <c r="C260" s="11" t="s">
        <v>476</v>
      </c>
      <c r="D260" s="11" t="s">
        <v>474</v>
      </c>
      <c r="E260" s="12">
        <v>36923</v>
      </c>
      <c r="F260" s="11" t="s">
        <v>433</v>
      </c>
      <c r="G260" s="11" t="s">
        <v>432</v>
      </c>
      <c r="H260" s="11" t="s">
        <v>431</v>
      </c>
      <c r="I260" s="44">
        <v>11840.2</v>
      </c>
      <c r="J260" s="11">
        <v>0</v>
      </c>
      <c r="K260" s="11">
        <v>0</v>
      </c>
      <c r="L260" s="11">
        <v>0</v>
      </c>
      <c r="O260" s="11">
        <v>0</v>
      </c>
      <c r="U260" s="43"/>
      <c r="V260" s="43"/>
      <c r="W260" s="43"/>
      <c r="X260" s="43"/>
      <c r="Y260" s="43"/>
      <c r="Z260" s="43"/>
      <c r="AD260" s="13"/>
      <c r="AE260" s="14"/>
    </row>
    <row r="261" spans="2:35" s="11" customFormat="1">
      <c r="B261" s="11">
        <v>9018</v>
      </c>
      <c r="C261" s="11" t="s">
        <v>473</v>
      </c>
      <c r="D261" s="11" t="s">
        <v>471</v>
      </c>
      <c r="E261" s="12">
        <v>36923</v>
      </c>
      <c r="F261" s="11" t="s">
        <v>433</v>
      </c>
      <c r="G261" s="11" t="s">
        <v>432</v>
      </c>
      <c r="H261" s="11" t="s">
        <v>431</v>
      </c>
      <c r="I261" s="44">
        <v>4746.67</v>
      </c>
      <c r="J261" s="11">
        <v>0</v>
      </c>
      <c r="K261" s="11">
        <v>0</v>
      </c>
      <c r="L261" s="11">
        <v>0</v>
      </c>
      <c r="O261" s="11">
        <v>0</v>
      </c>
      <c r="U261" s="43"/>
      <c r="V261" s="43"/>
      <c r="W261" s="43"/>
      <c r="X261" s="43"/>
      <c r="Y261" s="43"/>
      <c r="Z261" s="43"/>
      <c r="AD261" s="13"/>
      <c r="AE261" s="14"/>
    </row>
    <row r="262" spans="2:35" s="11" customFormat="1">
      <c r="B262" s="11">
        <v>9019</v>
      </c>
      <c r="C262" s="11" t="s">
        <v>470</v>
      </c>
      <c r="D262" s="11" t="s">
        <v>468</v>
      </c>
      <c r="E262" s="12">
        <v>36923</v>
      </c>
      <c r="F262" s="11" t="s">
        <v>433</v>
      </c>
      <c r="G262" s="11" t="s">
        <v>432</v>
      </c>
      <c r="H262" s="11" t="s">
        <v>431</v>
      </c>
      <c r="I262" s="44">
        <v>5846.29</v>
      </c>
      <c r="J262" s="11">
        <v>0</v>
      </c>
      <c r="K262" s="11">
        <v>0</v>
      </c>
      <c r="L262" s="11">
        <v>0</v>
      </c>
      <c r="O262" s="11">
        <v>0</v>
      </c>
      <c r="U262" s="43"/>
      <c r="V262" s="43"/>
      <c r="W262" s="43"/>
      <c r="X262" s="43"/>
      <c r="Y262" s="43"/>
      <c r="Z262" s="43"/>
      <c r="AD262" s="13"/>
      <c r="AE262" s="14"/>
    </row>
    <row r="263" spans="2:35" s="11" customFormat="1">
      <c r="B263" s="11">
        <v>9020</v>
      </c>
      <c r="C263" s="11" t="s">
        <v>466</v>
      </c>
      <c r="D263" s="11" t="s">
        <v>464</v>
      </c>
      <c r="E263" s="12">
        <v>36923</v>
      </c>
      <c r="F263" s="11" t="s">
        <v>433</v>
      </c>
      <c r="G263" s="11" t="s">
        <v>432</v>
      </c>
      <c r="H263" s="11" t="s">
        <v>431</v>
      </c>
      <c r="I263" s="11">
        <v>457.5</v>
      </c>
      <c r="J263" s="11">
        <v>0</v>
      </c>
      <c r="K263" s="11">
        <v>0</v>
      </c>
      <c r="L263" s="11">
        <v>0</v>
      </c>
      <c r="O263" s="11">
        <v>0</v>
      </c>
      <c r="U263" s="43"/>
      <c r="V263" s="43"/>
      <c r="W263" s="43"/>
      <c r="X263" s="43"/>
      <c r="Y263" s="43"/>
      <c r="Z263" s="43"/>
      <c r="AD263" s="13"/>
      <c r="AE263" s="14"/>
    </row>
    <row r="264" spans="2:35" s="11" customFormat="1">
      <c r="B264" s="11">
        <v>9021</v>
      </c>
      <c r="C264" s="11" t="s">
        <v>240</v>
      </c>
      <c r="D264" s="11" t="s">
        <v>462</v>
      </c>
      <c r="E264" s="12">
        <v>37438</v>
      </c>
      <c r="F264" s="11" t="s">
        <v>433</v>
      </c>
      <c r="G264" s="11" t="s">
        <v>432</v>
      </c>
      <c r="H264" s="11" t="s">
        <v>431</v>
      </c>
      <c r="I264" s="42">
        <v>19998</v>
      </c>
      <c r="J264" s="11">
        <v>0</v>
      </c>
      <c r="K264" s="11">
        <v>0</v>
      </c>
      <c r="L264" s="11">
        <v>0</v>
      </c>
      <c r="O264" s="11">
        <v>0</v>
      </c>
      <c r="U264" s="43"/>
      <c r="V264" s="43"/>
      <c r="W264" s="43"/>
      <c r="X264" s="43"/>
      <c r="Y264" s="43"/>
      <c r="Z264" s="43"/>
      <c r="AB264" s="11">
        <v>458</v>
      </c>
      <c r="AC264" s="11">
        <v>0</v>
      </c>
      <c r="AD264" s="13">
        <v>0</v>
      </c>
      <c r="AE264" s="14">
        <v>0</v>
      </c>
      <c r="AF264" s="11">
        <v>489</v>
      </c>
      <c r="AG264" s="11">
        <v>54</v>
      </c>
      <c r="AH264" s="11">
        <v>0</v>
      </c>
      <c r="AI264" s="11">
        <v>0</v>
      </c>
    </row>
    <row r="265" spans="2:35" s="11" customFormat="1">
      <c r="B265" s="11">
        <v>9022</v>
      </c>
      <c r="C265" s="11" t="s">
        <v>241</v>
      </c>
      <c r="D265" s="11" t="s">
        <v>460</v>
      </c>
      <c r="E265" s="12">
        <v>37561</v>
      </c>
      <c r="F265" s="11" t="s">
        <v>433</v>
      </c>
      <c r="G265" s="11" t="s">
        <v>432</v>
      </c>
      <c r="H265" s="11" t="s">
        <v>431</v>
      </c>
      <c r="I265" s="44">
        <v>2701.96</v>
      </c>
      <c r="J265" s="11">
        <v>0</v>
      </c>
      <c r="K265" s="11">
        <v>0</v>
      </c>
      <c r="L265" s="11">
        <v>0</v>
      </c>
      <c r="O265" s="11">
        <v>0</v>
      </c>
      <c r="U265" s="43"/>
      <c r="V265" s="43"/>
      <c r="W265" s="43"/>
      <c r="X265" s="43"/>
      <c r="Y265" s="43"/>
      <c r="Z265" s="43"/>
      <c r="AB265" s="11">
        <v>8</v>
      </c>
      <c r="AC265" s="11">
        <v>0</v>
      </c>
      <c r="AD265" s="13">
        <v>0</v>
      </c>
      <c r="AE265" s="14">
        <v>0</v>
      </c>
      <c r="AF265" s="11">
        <v>11</v>
      </c>
      <c r="AG265" s="11">
        <v>15</v>
      </c>
      <c r="AH265" s="11">
        <v>0</v>
      </c>
      <c r="AI265" s="11">
        <v>0</v>
      </c>
    </row>
    <row r="266" spans="2:35" s="11" customFormat="1">
      <c r="B266" s="11">
        <v>9023</v>
      </c>
      <c r="C266" s="11" t="s">
        <v>242</v>
      </c>
      <c r="D266" s="11" t="s">
        <v>458</v>
      </c>
      <c r="E266" s="12">
        <v>37774</v>
      </c>
      <c r="F266" s="11" t="s">
        <v>433</v>
      </c>
      <c r="G266" s="11" t="s">
        <v>432</v>
      </c>
      <c r="H266" s="11" t="s">
        <v>431</v>
      </c>
      <c r="I266" s="44">
        <v>1400.9</v>
      </c>
      <c r="J266" s="11">
        <v>0</v>
      </c>
      <c r="K266" s="11">
        <v>0</v>
      </c>
      <c r="L266" s="11">
        <v>0</v>
      </c>
      <c r="O266" s="11">
        <v>0</v>
      </c>
      <c r="U266" s="43"/>
      <c r="V266" s="43"/>
      <c r="W266" s="43"/>
      <c r="X266" s="43"/>
      <c r="Y266" s="43"/>
      <c r="Z266" s="43"/>
      <c r="AB266" s="11">
        <v>36</v>
      </c>
      <c r="AC266" s="11">
        <v>0</v>
      </c>
      <c r="AD266" s="13">
        <v>0</v>
      </c>
      <c r="AE266" s="14">
        <v>0</v>
      </c>
      <c r="AF266" s="11">
        <v>39</v>
      </c>
      <c r="AG266" s="11">
        <v>13</v>
      </c>
      <c r="AH266" s="11">
        <v>0</v>
      </c>
      <c r="AI266" s="11">
        <v>0</v>
      </c>
    </row>
    <row r="267" spans="2:35" s="11" customFormat="1">
      <c r="B267" s="11">
        <v>9024</v>
      </c>
      <c r="C267" s="11" t="s">
        <v>292</v>
      </c>
      <c r="D267" s="11" t="s">
        <v>456</v>
      </c>
      <c r="E267" s="12">
        <v>38132</v>
      </c>
      <c r="F267" s="11" t="s">
        <v>433</v>
      </c>
      <c r="G267" s="11" t="s">
        <v>432</v>
      </c>
      <c r="H267" s="11" t="s">
        <v>431</v>
      </c>
      <c r="I267" s="44">
        <v>1900.91</v>
      </c>
      <c r="J267" s="11">
        <v>0</v>
      </c>
      <c r="K267" s="11">
        <v>0</v>
      </c>
      <c r="L267" s="11">
        <v>0</v>
      </c>
      <c r="O267" s="11">
        <v>0</v>
      </c>
      <c r="U267" s="43"/>
      <c r="V267" s="43"/>
      <c r="W267" s="43"/>
      <c r="X267" s="43"/>
      <c r="Y267" s="43"/>
      <c r="Z267" s="43"/>
      <c r="AD267" s="13"/>
      <c r="AE267" s="14"/>
      <c r="AF267" s="11">
        <v>0</v>
      </c>
      <c r="AG267" s="11">
        <v>13</v>
      </c>
      <c r="AH267" s="11">
        <v>0</v>
      </c>
      <c r="AI267" s="11">
        <v>0</v>
      </c>
    </row>
    <row r="268" spans="2:35" s="11" customFormat="1">
      <c r="B268" s="11">
        <v>9025</v>
      </c>
      <c r="C268" s="11" t="s">
        <v>243</v>
      </c>
      <c r="D268" s="11" t="s">
        <v>454</v>
      </c>
      <c r="E268" s="12">
        <v>41000</v>
      </c>
      <c r="F268" s="11" t="s">
        <v>433</v>
      </c>
      <c r="G268" s="11" t="s">
        <v>432</v>
      </c>
      <c r="H268" s="11" t="s">
        <v>431</v>
      </c>
      <c r="I268" s="11">
        <v>1071</v>
      </c>
      <c r="J268" s="11">
        <v>0</v>
      </c>
      <c r="K268" s="11">
        <v>0</v>
      </c>
      <c r="L268" s="11">
        <v>0</v>
      </c>
      <c r="O268" s="11">
        <v>0</v>
      </c>
      <c r="U268" s="43"/>
      <c r="V268" s="43"/>
      <c r="W268" s="43"/>
      <c r="X268" s="43"/>
      <c r="Y268" s="43"/>
      <c r="Z268" s="43"/>
      <c r="AB268" s="11">
        <v>13</v>
      </c>
      <c r="AC268" s="11">
        <v>0</v>
      </c>
      <c r="AD268" s="13">
        <v>0</v>
      </c>
      <c r="AE268" s="14">
        <v>0</v>
      </c>
      <c r="AF268" s="11">
        <v>14</v>
      </c>
      <c r="AG268" s="11">
        <v>9</v>
      </c>
      <c r="AH268" s="11">
        <v>0</v>
      </c>
      <c r="AI268" s="11">
        <v>0</v>
      </c>
    </row>
    <row r="269" spans="2:35" s="11" customFormat="1">
      <c r="B269" s="11">
        <v>9026</v>
      </c>
      <c r="C269" s="11" t="s">
        <v>453</v>
      </c>
      <c r="D269" s="11" t="s">
        <v>451</v>
      </c>
      <c r="E269" s="12">
        <v>41000</v>
      </c>
      <c r="F269" s="11" t="s">
        <v>433</v>
      </c>
      <c r="G269" s="11" t="s">
        <v>432</v>
      </c>
      <c r="H269" s="11" t="s">
        <v>431</v>
      </c>
      <c r="I269" s="42">
        <v>1358</v>
      </c>
      <c r="J269" s="11">
        <v>0</v>
      </c>
      <c r="K269" s="11">
        <v>0</v>
      </c>
      <c r="L269" s="11">
        <v>0</v>
      </c>
      <c r="O269" s="11">
        <v>0</v>
      </c>
      <c r="U269" s="43"/>
      <c r="V269" s="43"/>
      <c r="W269" s="43"/>
      <c r="X269" s="43"/>
      <c r="Y269" s="43"/>
      <c r="Z269" s="43"/>
      <c r="AD269" s="13"/>
      <c r="AE269" s="14"/>
    </row>
    <row r="270" spans="2:35" s="11" customFormat="1">
      <c r="B270" s="11">
        <v>9027</v>
      </c>
      <c r="C270" s="11" t="s">
        <v>450</v>
      </c>
      <c r="D270" s="11" t="s">
        <v>448</v>
      </c>
      <c r="E270" s="12">
        <v>28915</v>
      </c>
      <c r="F270" s="11" t="s">
        <v>433</v>
      </c>
      <c r="G270" s="11" t="s">
        <v>432</v>
      </c>
      <c r="H270" s="11" t="s">
        <v>431</v>
      </c>
      <c r="I270" s="11">
        <v>2500</v>
      </c>
      <c r="J270" s="11">
        <v>0</v>
      </c>
      <c r="K270" s="11">
        <v>0</v>
      </c>
      <c r="L270" s="11">
        <v>0</v>
      </c>
      <c r="O270" s="11">
        <v>0</v>
      </c>
      <c r="U270" s="43"/>
      <c r="V270" s="43"/>
      <c r="W270" s="43"/>
      <c r="X270" s="43"/>
      <c r="Y270" s="43"/>
      <c r="Z270" s="43"/>
      <c r="AD270" s="13"/>
      <c r="AE270" s="14"/>
    </row>
    <row r="271" spans="2:35" s="11" customFormat="1">
      <c r="B271" s="11">
        <v>9028</v>
      </c>
      <c r="C271" s="11" t="s">
        <v>447</v>
      </c>
      <c r="D271" s="11" t="s">
        <v>445</v>
      </c>
      <c r="E271" s="12">
        <v>32134</v>
      </c>
      <c r="F271" s="11" t="s">
        <v>433</v>
      </c>
      <c r="G271" s="11" t="s">
        <v>432</v>
      </c>
      <c r="H271" s="11" t="s">
        <v>431</v>
      </c>
      <c r="I271" s="42">
        <v>16354</v>
      </c>
      <c r="J271" s="11">
        <v>0</v>
      </c>
      <c r="K271" s="11">
        <v>0</v>
      </c>
      <c r="L271" s="11">
        <v>0</v>
      </c>
      <c r="O271" s="11">
        <v>0</v>
      </c>
      <c r="U271" s="43"/>
      <c r="V271" s="43"/>
      <c r="W271" s="43"/>
      <c r="X271" s="43"/>
      <c r="Y271" s="43"/>
      <c r="Z271" s="43"/>
      <c r="AD271" s="13"/>
      <c r="AE271" s="14"/>
    </row>
    <row r="272" spans="2:35" s="11" customFormat="1">
      <c r="B272" s="11">
        <v>9029</v>
      </c>
      <c r="C272" s="11" t="s">
        <v>444</v>
      </c>
      <c r="D272" s="11" t="s">
        <v>442</v>
      </c>
      <c r="E272" s="12">
        <v>32134</v>
      </c>
      <c r="F272" s="11" t="s">
        <v>433</v>
      </c>
      <c r="G272" s="11" t="s">
        <v>432</v>
      </c>
      <c r="H272" s="11" t="s">
        <v>431</v>
      </c>
      <c r="I272" s="42">
        <v>11629</v>
      </c>
      <c r="J272" s="11">
        <v>0</v>
      </c>
      <c r="K272" s="11">
        <v>0</v>
      </c>
      <c r="L272" s="11">
        <v>0</v>
      </c>
      <c r="O272" s="11">
        <v>0</v>
      </c>
      <c r="U272" s="43"/>
      <c r="V272" s="43"/>
      <c r="W272" s="43"/>
      <c r="X272" s="43"/>
      <c r="Y272" s="43"/>
      <c r="Z272" s="43"/>
      <c r="AD272" s="13"/>
      <c r="AE272" s="14"/>
    </row>
    <row r="273" spans="1:124" s="11" customFormat="1">
      <c r="B273" s="11">
        <v>9030</v>
      </c>
      <c r="C273" s="11" t="s">
        <v>291</v>
      </c>
      <c r="D273" s="11" t="s">
        <v>439</v>
      </c>
      <c r="E273" s="12">
        <v>35424</v>
      </c>
      <c r="F273" s="11" t="s">
        <v>433</v>
      </c>
      <c r="G273" s="11" t="s">
        <v>432</v>
      </c>
      <c r="H273" s="11" t="s">
        <v>431</v>
      </c>
      <c r="I273" s="42">
        <v>1928</v>
      </c>
      <c r="J273" s="11">
        <v>0</v>
      </c>
      <c r="K273" s="11">
        <v>0</v>
      </c>
      <c r="L273" s="11">
        <v>0</v>
      </c>
      <c r="O273" s="11">
        <v>0</v>
      </c>
      <c r="U273" s="43"/>
      <c r="V273" s="43"/>
      <c r="W273" s="43"/>
      <c r="X273" s="43"/>
      <c r="Y273" s="43"/>
      <c r="Z273" s="43"/>
      <c r="AD273" s="13"/>
      <c r="AE273" s="14"/>
      <c r="AF273" s="11">
        <v>0</v>
      </c>
      <c r="AG273" s="11">
        <v>8</v>
      </c>
      <c r="AH273" s="11">
        <v>0</v>
      </c>
      <c r="AI273" s="11">
        <v>0</v>
      </c>
    </row>
    <row r="274" spans="1:124" s="11" customFormat="1">
      <c r="B274" s="11">
        <v>9031</v>
      </c>
      <c r="C274" s="11" t="s">
        <v>290</v>
      </c>
      <c r="D274" s="11" t="s">
        <v>437</v>
      </c>
      <c r="E274" s="12">
        <v>37165</v>
      </c>
      <c r="F274" s="11" t="s">
        <v>433</v>
      </c>
      <c r="G274" s="11" t="s">
        <v>432</v>
      </c>
      <c r="H274" s="11" t="s">
        <v>431</v>
      </c>
      <c r="I274" s="11">
        <v>722.93</v>
      </c>
      <c r="J274" s="11">
        <v>0</v>
      </c>
      <c r="K274" s="11">
        <v>0</v>
      </c>
      <c r="L274" s="11">
        <v>0</v>
      </c>
      <c r="O274" s="11">
        <v>0</v>
      </c>
      <c r="U274" s="43"/>
      <c r="V274" s="43"/>
      <c r="W274" s="43"/>
      <c r="X274" s="43"/>
      <c r="Y274" s="43"/>
      <c r="Z274" s="43"/>
      <c r="AD274" s="13"/>
      <c r="AE274" s="14"/>
      <c r="AF274" s="11">
        <v>0</v>
      </c>
      <c r="AG274" s="11">
        <v>9</v>
      </c>
      <c r="AH274" s="11">
        <v>0</v>
      </c>
      <c r="AI274" s="11">
        <v>0</v>
      </c>
    </row>
    <row r="275" spans="1:124" s="11" customFormat="1">
      <c r="B275" s="11">
        <v>9032</v>
      </c>
      <c r="C275" s="11" t="s">
        <v>436</v>
      </c>
      <c r="D275" s="11" t="s">
        <v>434</v>
      </c>
      <c r="E275" s="12">
        <v>37308</v>
      </c>
      <c r="F275" s="11" t="s">
        <v>433</v>
      </c>
      <c r="G275" s="11" t="s">
        <v>432</v>
      </c>
      <c r="H275" s="11" t="s">
        <v>431</v>
      </c>
      <c r="I275" s="11">
        <v>502</v>
      </c>
      <c r="J275" s="11">
        <v>0</v>
      </c>
      <c r="K275" s="11">
        <v>0</v>
      </c>
      <c r="L275" s="11">
        <v>0</v>
      </c>
      <c r="O275" s="11">
        <v>0</v>
      </c>
      <c r="U275" s="43"/>
      <c r="V275" s="43"/>
      <c r="W275" s="43"/>
      <c r="X275" s="43"/>
      <c r="Y275" s="43"/>
      <c r="Z275" s="43"/>
      <c r="AD275" s="13"/>
      <c r="AE275" s="14"/>
    </row>
    <row r="276" spans="1:124" s="11" customFormat="1">
      <c r="B276" s="11">
        <v>9033</v>
      </c>
      <c r="C276" s="11" t="s">
        <v>428</v>
      </c>
      <c r="D276" s="11" t="s">
        <v>427</v>
      </c>
      <c r="E276" s="12">
        <v>38279</v>
      </c>
      <c r="F276" s="11" t="s">
        <v>426</v>
      </c>
      <c r="G276" s="11" t="s">
        <v>425</v>
      </c>
      <c r="H276" s="11" t="s">
        <v>10</v>
      </c>
      <c r="I276" s="11">
        <v>572.1</v>
      </c>
      <c r="J276" s="11">
        <v>0</v>
      </c>
      <c r="K276" s="11">
        <v>482.12</v>
      </c>
      <c r="L276" s="11">
        <v>0</v>
      </c>
      <c r="O276" s="11">
        <v>1</v>
      </c>
      <c r="U276" s="43"/>
      <c r="V276" s="43"/>
      <c r="W276" s="43"/>
      <c r="X276" s="43"/>
      <c r="Y276" s="43"/>
      <c r="Z276" s="43"/>
      <c r="AD276" s="13"/>
      <c r="AE276" s="14"/>
    </row>
    <row r="277" spans="1:124" ht="16.5" customHeight="1">
      <c r="A277" s="15">
        <v>1</v>
      </c>
      <c r="B277" s="15">
        <v>1003</v>
      </c>
      <c r="C277" s="15" t="s">
        <v>184</v>
      </c>
      <c r="D277" s="15" t="s">
        <v>643</v>
      </c>
      <c r="E277" s="16">
        <v>22372</v>
      </c>
      <c r="F277" s="15" t="s">
        <v>426</v>
      </c>
      <c r="G277" s="15" t="s">
        <v>530</v>
      </c>
      <c r="H277" s="15" t="s">
        <v>498</v>
      </c>
      <c r="I277" s="15">
        <v>8788.7099999999991</v>
      </c>
      <c r="J277" s="15">
        <v>0</v>
      </c>
      <c r="K277" s="15">
        <v>1837.88</v>
      </c>
      <c r="L277" s="15">
        <v>1837.88</v>
      </c>
      <c r="M277" s="15"/>
      <c r="N277" s="15">
        <v>20.91</v>
      </c>
      <c r="O277" s="15">
        <v>3</v>
      </c>
      <c r="P277" s="15" t="s">
        <v>496</v>
      </c>
      <c r="Q277" s="17">
        <v>0.35416666666666669</v>
      </c>
      <c r="R277" s="17">
        <v>0.71875</v>
      </c>
      <c r="S277" s="15" t="s">
        <v>303</v>
      </c>
      <c r="T277" s="15"/>
      <c r="U277" s="23"/>
      <c r="V277" s="23"/>
      <c r="W277" s="23"/>
      <c r="X277" s="23"/>
      <c r="Y277" s="23"/>
      <c r="Z277" s="23"/>
      <c r="AA277" s="15">
        <v>47</v>
      </c>
      <c r="AB277" s="15">
        <v>1827</v>
      </c>
      <c r="AC277" s="15">
        <v>407</v>
      </c>
      <c r="AD277" s="18">
        <v>68</v>
      </c>
      <c r="AE277" s="19">
        <v>0</v>
      </c>
      <c r="AF277" s="15">
        <v>1820</v>
      </c>
      <c r="AG277" s="15">
        <v>47</v>
      </c>
      <c r="AH277" s="15">
        <v>490</v>
      </c>
      <c r="AI277" s="15">
        <v>0</v>
      </c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</row>
    <row r="278" spans="1:124">
      <c r="A278" s="15">
        <v>1</v>
      </c>
      <c r="B278" s="15">
        <v>1004</v>
      </c>
      <c r="C278" s="15" t="s">
        <v>233</v>
      </c>
      <c r="D278" s="15" t="s">
        <v>501</v>
      </c>
      <c r="E278" s="16">
        <v>28581</v>
      </c>
      <c r="F278" s="15" t="s">
        <v>426</v>
      </c>
      <c r="G278" s="15" t="s">
        <v>500</v>
      </c>
      <c r="H278" s="15" t="s">
        <v>498</v>
      </c>
      <c r="I278" s="15">
        <v>4294</v>
      </c>
      <c r="J278" s="15">
        <v>0</v>
      </c>
      <c r="K278" s="15">
        <v>1250.98</v>
      </c>
      <c r="L278" s="15">
        <v>1250.98</v>
      </c>
      <c r="M278" s="15"/>
      <c r="N278" s="15">
        <v>29.13</v>
      </c>
      <c r="O278" s="15">
        <v>2</v>
      </c>
      <c r="P278" s="15" t="s">
        <v>496</v>
      </c>
      <c r="Q278" s="17">
        <v>0.35416666666666669</v>
      </c>
      <c r="R278" s="17">
        <v>0.71875</v>
      </c>
      <c r="S278" s="15" t="s">
        <v>303</v>
      </c>
      <c r="T278" s="15"/>
      <c r="U278" s="20"/>
      <c r="V278" s="20"/>
      <c r="W278" s="20"/>
      <c r="X278" s="20"/>
      <c r="Y278" s="20"/>
      <c r="Z278" s="20"/>
      <c r="AA278" s="15">
        <v>7</v>
      </c>
      <c r="AB278" s="15">
        <v>0</v>
      </c>
      <c r="AC278" s="15">
        <v>1297</v>
      </c>
      <c r="AD278" s="18">
        <v>158</v>
      </c>
      <c r="AE278" s="19">
        <v>0</v>
      </c>
      <c r="AF278" s="15">
        <v>1191</v>
      </c>
      <c r="AG278" s="15">
        <v>180</v>
      </c>
      <c r="AH278" s="15">
        <v>222</v>
      </c>
      <c r="AI278" s="15">
        <v>0</v>
      </c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</row>
    <row r="279" spans="1:124">
      <c r="A279" s="15">
        <v>1</v>
      </c>
      <c r="B279" s="15">
        <v>1012</v>
      </c>
      <c r="C279" s="15" t="s">
        <v>27</v>
      </c>
      <c r="D279" s="15" t="s">
        <v>950</v>
      </c>
      <c r="E279" s="16">
        <v>29312</v>
      </c>
      <c r="F279" s="15" t="s">
        <v>361</v>
      </c>
      <c r="G279" s="15" t="s">
        <v>360</v>
      </c>
      <c r="H279" s="15" t="s">
        <v>358</v>
      </c>
      <c r="I279" s="15">
        <v>712.93</v>
      </c>
      <c r="J279" s="15">
        <v>0</v>
      </c>
      <c r="K279" s="15">
        <v>474.74</v>
      </c>
      <c r="L279" s="15">
        <v>474.74</v>
      </c>
      <c r="M279" s="15"/>
      <c r="N279" s="15">
        <v>66.59</v>
      </c>
      <c r="O279" s="15">
        <v>1</v>
      </c>
      <c r="P279" s="15" t="s">
        <v>355</v>
      </c>
      <c r="Q279" s="17">
        <v>0</v>
      </c>
      <c r="R279" s="17">
        <v>0.99930555555555556</v>
      </c>
      <c r="S279" s="15" t="s">
        <v>303</v>
      </c>
      <c r="T279" s="15"/>
      <c r="U279" s="20"/>
      <c r="V279" s="20"/>
      <c r="W279" s="20"/>
      <c r="X279" s="20"/>
      <c r="Y279" s="20"/>
      <c r="Z279" s="20"/>
      <c r="AA279" s="15">
        <v>2</v>
      </c>
      <c r="AB279" s="15">
        <v>745</v>
      </c>
      <c r="AC279" s="15">
        <v>220</v>
      </c>
      <c r="AD279" s="18">
        <v>661</v>
      </c>
      <c r="AE279" s="19">
        <v>0</v>
      </c>
      <c r="AF279" s="15">
        <v>785</v>
      </c>
      <c r="AG279" s="15">
        <v>263</v>
      </c>
      <c r="AH279" s="15">
        <v>206</v>
      </c>
      <c r="AI279" s="15">
        <v>0</v>
      </c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</row>
    <row r="280" spans="1:124" s="15" customFormat="1">
      <c r="A280" s="15">
        <v>1</v>
      </c>
      <c r="B280" s="15">
        <v>1014</v>
      </c>
      <c r="C280" s="15" t="s">
        <v>44</v>
      </c>
      <c r="D280" s="15" t="s">
        <v>929</v>
      </c>
      <c r="E280" s="16">
        <v>29312</v>
      </c>
      <c r="F280" s="15" t="s">
        <v>361</v>
      </c>
      <c r="G280" s="15" t="s">
        <v>360</v>
      </c>
      <c r="H280" s="15" t="s">
        <v>358</v>
      </c>
      <c r="I280" s="15">
        <v>1320.21</v>
      </c>
      <c r="J280" s="15">
        <v>0</v>
      </c>
      <c r="K280" s="15">
        <v>400</v>
      </c>
      <c r="L280" s="15">
        <v>400</v>
      </c>
      <c r="N280" s="15">
        <v>30.3</v>
      </c>
      <c r="O280" s="15">
        <v>1</v>
      </c>
      <c r="P280" s="15" t="s">
        <v>355</v>
      </c>
      <c r="Q280" s="17">
        <v>0</v>
      </c>
      <c r="R280" s="17">
        <v>0.99930555555555556</v>
      </c>
      <c r="S280" s="15" t="s">
        <v>303</v>
      </c>
      <c r="U280" s="20"/>
      <c r="V280" s="20"/>
      <c r="W280" s="20"/>
      <c r="X280" s="20"/>
      <c r="Y280" s="20"/>
      <c r="Z280" s="20"/>
      <c r="AA280" s="15">
        <v>4</v>
      </c>
      <c r="AB280" s="15">
        <v>608</v>
      </c>
      <c r="AC280" s="15">
        <v>202</v>
      </c>
      <c r="AD280" s="18">
        <v>542</v>
      </c>
      <c r="AE280" s="19">
        <v>0</v>
      </c>
      <c r="AF280" s="15">
        <v>599</v>
      </c>
      <c r="AG280" s="15">
        <v>196</v>
      </c>
      <c r="AH280" s="15">
        <v>188</v>
      </c>
      <c r="AI280" s="15">
        <v>0</v>
      </c>
    </row>
    <row r="281" spans="1:124" s="15" customFormat="1">
      <c r="A281" s="15">
        <v>1</v>
      </c>
      <c r="B281" s="15">
        <v>1105</v>
      </c>
      <c r="C281" s="15" t="s">
        <v>15</v>
      </c>
      <c r="D281" s="15" t="s">
        <v>965</v>
      </c>
      <c r="E281" s="16">
        <v>38443</v>
      </c>
      <c r="F281" s="15" t="s">
        <v>412</v>
      </c>
      <c r="G281" s="15" t="s">
        <v>640</v>
      </c>
      <c r="H281" s="15" t="s">
        <v>963</v>
      </c>
      <c r="I281" s="15">
        <v>970.26</v>
      </c>
      <c r="J281" s="15">
        <v>0</v>
      </c>
      <c r="K281" s="15">
        <v>139.71</v>
      </c>
      <c r="L281" s="15">
        <v>139.71</v>
      </c>
      <c r="N281" s="15">
        <v>14.4</v>
      </c>
      <c r="O281" s="15">
        <v>1</v>
      </c>
      <c r="P281" s="15" t="s">
        <v>603</v>
      </c>
      <c r="Q281" s="17">
        <v>0.375</v>
      </c>
      <c r="R281" s="17">
        <v>0.6875</v>
      </c>
      <c r="S281" s="15" t="s">
        <v>303</v>
      </c>
      <c r="U281" s="20"/>
      <c r="V281" s="20"/>
      <c r="W281" s="20"/>
      <c r="X281" s="20"/>
      <c r="Y281" s="20"/>
      <c r="Z281" s="20"/>
      <c r="AA281" s="15">
        <v>9</v>
      </c>
      <c r="AB281" s="15">
        <v>297</v>
      </c>
      <c r="AC281" s="15">
        <v>37</v>
      </c>
      <c r="AD281" s="18">
        <v>0</v>
      </c>
      <c r="AE281" s="19">
        <v>0</v>
      </c>
      <c r="AF281" s="15">
        <v>299</v>
      </c>
      <c r="AG281" s="15">
        <v>14</v>
      </c>
      <c r="AH281" s="15">
        <v>0</v>
      </c>
      <c r="AI281" s="15">
        <v>0</v>
      </c>
    </row>
    <row r="282" spans="1:124">
      <c r="A282" s="15">
        <v>1</v>
      </c>
      <c r="B282" s="15">
        <v>1107</v>
      </c>
      <c r="C282" s="15" t="s">
        <v>17</v>
      </c>
      <c r="D282" s="15" t="s">
        <v>947</v>
      </c>
      <c r="E282" s="16">
        <v>34060</v>
      </c>
      <c r="F282" s="15" t="s">
        <v>535</v>
      </c>
      <c r="G282" s="15" t="s">
        <v>539</v>
      </c>
      <c r="H282" s="15" t="s">
        <v>537</v>
      </c>
      <c r="I282" s="15">
        <v>92298.82</v>
      </c>
      <c r="J282" s="15">
        <v>0</v>
      </c>
      <c r="K282" s="15">
        <v>481</v>
      </c>
      <c r="L282" s="15">
        <v>481</v>
      </c>
      <c r="M282" s="15"/>
      <c r="N282" s="15">
        <v>0.52</v>
      </c>
      <c r="O282" s="15">
        <v>1</v>
      </c>
      <c r="P282" s="15"/>
      <c r="Q282" s="17">
        <v>0.375</v>
      </c>
      <c r="R282" s="17">
        <v>0.91666666666666663</v>
      </c>
      <c r="S282" s="15" t="s">
        <v>320</v>
      </c>
      <c r="T282" s="15" t="s">
        <v>610</v>
      </c>
      <c r="U282" s="20"/>
      <c r="V282" s="20"/>
      <c r="W282" s="20"/>
      <c r="X282" s="20"/>
      <c r="Y282" s="20"/>
      <c r="Z282" s="20"/>
      <c r="AA282" s="15"/>
      <c r="AB282" s="15">
        <v>0</v>
      </c>
      <c r="AC282" s="15">
        <v>0</v>
      </c>
      <c r="AD282" s="18">
        <v>0</v>
      </c>
      <c r="AE282" s="19">
        <v>0</v>
      </c>
      <c r="AF282" s="15">
        <v>0</v>
      </c>
      <c r="AG282" s="15">
        <v>0</v>
      </c>
      <c r="AH282" s="15">
        <v>0</v>
      </c>
      <c r="AI282" s="15">
        <v>0</v>
      </c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</row>
    <row r="283" spans="1:124">
      <c r="A283" s="15">
        <v>1</v>
      </c>
      <c r="B283" s="15">
        <v>1113</v>
      </c>
      <c r="C283" s="15" t="s">
        <v>23</v>
      </c>
      <c r="D283" s="15" t="s">
        <v>953</v>
      </c>
      <c r="E283" s="16">
        <v>34425</v>
      </c>
      <c r="F283" s="15" t="s">
        <v>535</v>
      </c>
      <c r="G283" s="15" t="s">
        <v>539</v>
      </c>
      <c r="H283" s="15" t="s">
        <v>537</v>
      </c>
      <c r="I283" s="15">
        <v>0</v>
      </c>
      <c r="J283" s="15">
        <v>0</v>
      </c>
      <c r="K283" s="15">
        <v>923</v>
      </c>
      <c r="L283" s="15">
        <v>923</v>
      </c>
      <c r="M283" s="15"/>
      <c r="N283" s="15"/>
      <c r="O283" s="15">
        <v>1</v>
      </c>
      <c r="P283" s="15"/>
      <c r="Q283" s="17">
        <v>0.375</v>
      </c>
      <c r="R283" s="17">
        <v>0.91666666666666663</v>
      </c>
      <c r="S283" s="15" t="s">
        <v>320</v>
      </c>
      <c r="T283" s="15" t="s">
        <v>941</v>
      </c>
      <c r="U283" s="20"/>
      <c r="V283" s="20"/>
      <c r="W283" s="20"/>
      <c r="X283" s="20"/>
      <c r="Y283" s="20"/>
      <c r="Z283" s="20"/>
      <c r="AA283" s="15">
        <v>20</v>
      </c>
      <c r="AB283" s="15">
        <v>0</v>
      </c>
      <c r="AC283" s="15">
        <v>0</v>
      </c>
      <c r="AD283" s="18">
        <v>0</v>
      </c>
      <c r="AE283" s="19">
        <v>0</v>
      </c>
      <c r="AF283" s="15">
        <v>0</v>
      </c>
      <c r="AG283" s="15">
        <v>0</v>
      </c>
      <c r="AH283" s="15">
        <v>0</v>
      </c>
      <c r="AI283" s="15">
        <v>0</v>
      </c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</row>
    <row r="284" spans="1:124">
      <c r="A284" s="15">
        <v>1</v>
      </c>
      <c r="B284" s="15">
        <v>1115</v>
      </c>
      <c r="C284" s="15" t="s">
        <v>24</v>
      </c>
      <c r="D284" s="15" t="s">
        <v>952</v>
      </c>
      <c r="E284" s="16">
        <v>32234</v>
      </c>
      <c r="F284" s="15" t="s">
        <v>535</v>
      </c>
      <c r="G284" s="15" t="s">
        <v>539</v>
      </c>
      <c r="H284" s="15" t="s">
        <v>537</v>
      </c>
      <c r="I284" s="15">
        <v>0</v>
      </c>
      <c r="J284" s="15">
        <v>0</v>
      </c>
      <c r="K284" s="15">
        <v>696</v>
      </c>
      <c r="L284" s="15">
        <v>696</v>
      </c>
      <c r="M284" s="15"/>
      <c r="N284" s="15"/>
      <c r="O284" s="15">
        <v>1</v>
      </c>
      <c r="P284" s="15"/>
      <c r="Q284" s="17">
        <v>0.375</v>
      </c>
      <c r="R284" s="17">
        <v>0.91666666666666663</v>
      </c>
      <c r="S284" s="15" t="s">
        <v>303</v>
      </c>
      <c r="T284" s="15"/>
      <c r="U284" s="20"/>
      <c r="V284" s="20"/>
      <c r="W284" s="20"/>
      <c r="X284" s="20"/>
      <c r="Y284" s="20"/>
      <c r="Z284" s="20"/>
      <c r="AA284" s="15">
        <v>30</v>
      </c>
      <c r="AB284" s="15">
        <v>0</v>
      </c>
      <c r="AC284" s="15">
        <v>0</v>
      </c>
      <c r="AD284" s="18">
        <v>0</v>
      </c>
      <c r="AE284" s="19">
        <v>0</v>
      </c>
      <c r="AF284" s="15">
        <v>163</v>
      </c>
      <c r="AG284" s="15">
        <v>0</v>
      </c>
      <c r="AH284" s="15">
        <v>0</v>
      </c>
      <c r="AI284" s="15">
        <v>0</v>
      </c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</row>
    <row r="285" spans="1:124" s="15" customFormat="1">
      <c r="A285" s="15">
        <v>1</v>
      </c>
      <c r="B285" s="15">
        <v>1116</v>
      </c>
      <c r="C285" s="15" t="s">
        <v>25</v>
      </c>
      <c r="D285" s="15" t="s">
        <v>738</v>
      </c>
      <c r="E285" s="16">
        <v>29677</v>
      </c>
      <c r="F285" s="15" t="s">
        <v>535</v>
      </c>
      <c r="G285" s="15" t="s">
        <v>539</v>
      </c>
      <c r="H285" s="15" t="s">
        <v>537</v>
      </c>
      <c r="I285" s="15">
        <v>0</v>
      </c>
      <c r="J285" s="15">
        <v>0</v>
      </c>
      <c r="K285" s="15">
        <v>572</v>
      </c>
      <c r="L285" s="15">
        <v>572</v>
      </c>
      <c r="O285" s="15">
        <v>1</v>
      </c>
      <c r="Q285" s="17">
        <v>0.375</v>
      </c>
      <c r="R285" s="17">
        <v>0.91666666666666663</v>
      </c>
      <c r="S285" s="15" t="s">
        <v>303</v>
      </c>
      <c r="U285" s="20"/>
      <c r="V285" s="20"/>
      <c r="W285" s="20"/>
      <c r="X285" s="20"/>
      <c r="Y285" s="20"/>
      <c r="Z285" s="20"/>
      <c r="AA285" s="15">
        <v>5</v>
      </c>
      <c r="AB285" s="15">
        <v>0</v>
      </c>
      <c r="AC285" s="15">
        <v>0</v>
      </c>
      <c r="AD285" s="18">
        <v>0</v>
      </c>
      <c r="AE285" s="19">
        <v>0</v>
      </c>
      <c r="AF285" s="15">
        <v>64</v>
      </c>
      <c r="AG285" s="15">
        <v>0</v>
      </c>
      <c r="AH285" s="15">
        <v>0</v>
      </c>
      <c r="AI285" s="15">
        <v>0</v>
      </c>
    </row>
    <row r="286" spans="1:124">
      <c r="A286" s="15">
        <v>1</v>
      </c>
      <c r="B286" s="15">
        <v>1138</v>
      </c>
      <c r="C286" s="15" t="s">
        <v>43</v>
      </c>
      <c r="D286" s="15" t="s">
        <v>933</v>
      </c>
      <c r="E286" s="16">
        <v>32652</v>
      </c>
      <c r="F286" s="15" t="s">
        <v>529</v>
      </c>
      <c r="G286" s="15" t="s">
        <v>607</v>
      </c>
      <c r="H286" s="15" t="s">
        <v>917</v>
      </c>
      <c r="I286" s="15">
        <v>1959.73</v>
      </c>
      <c r="J286" s="15">
        <v>0</v>
      </c>
      <c r="K286" s="15">
        <v>1499.22</v>
      </c>
      <c r="L286" s="15">
        <v>1499.22</v>
      </c>
      <c r="M286" s="15"/>
      <c r="N286" s="15">
        <v>76.5</v>
      </c>
      <c r="O286" s="15">
        <v>1</v>
      </c>
      <c r="P286" s="15" t="s">
        <v>931</v>
      </c>
      <c r="Q286" s="17">
        <v>0.375</v>
      </c>
      <c r="R286" s="17">
        <v>0.70833333333333337</v>
      </c>
      <c r="S286" s="15" t="s">
        <v>320</v>
      </c>
      <c r="T286" s="15" t="s">
        <v>930</v>
      </c>
      <c r="U286" s="20"/>
      <c r="V286" s="20"/>
      <c r="W286" s="20"/>
      <c r="X286" s="20"/>
      <c r="Y286" s="20"/>
      <c r="Z286" s="20"/>
      <c r="AA286" s="15">
        <v>36</v>
      </c>
      <c r="AB286" s="15">
        <v>0</v>
      </c>
      <c r="AC286" s="15">
        <v>0</v>
      </c>
      <c r="AD286" s="18">
        <v>0</v>
      </c>
      <c r="AE286" s="19">
        <v>0</v>
      </c>
      <c r="AF286" s="15">
        <v>0</v>
      </c>
      <c r="AG286" s="15">
        <v>0</v>
      </c>
      <c r="AH286" s="15">
        <v>0</v>
      </c>
      <c r="AI286" s="15">
        <v>0</v>
      </c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</row>
    <row r="287" spans="1:124" s="15" customFormat="1">
      <c r="A287" s="15">
        <v>1</v>
      </c>
      <c r="B287" s="15">
        <v>1142</v>
      </c>
      <c r="C287" s="15" t="s">
        <v>47</v>
      </c>
      <c r="D287" s="15" t="s">
        <v>918</v>
      </c>
      <c r="E287" s="16">
        <v>34790</v>
      </c>
      <c r="F287" s="15" t="s">
        <v>426</v>
      </c>
      <c r="G287" s="15" t="s">
        <v>744</v>
      </c>
      <c r="H287" s="15" t="s">
        <v>917</v>
      </c>
      <c r="I287" s="15">
        <v>48069</v>
      </c>
      <c r="J287" s="15">
        <v>0</v>
      </c>
      <c r="K287" s="15">
        <v>648.76</v>
      </c>
      <c r="L287" s="15">
        <v>648.76</v>
      </c>
      <c r="N287" s="15">
        <v>1.35</v>
      </c>
      <c r="O287" s="15">
        <v>1</v>
      </c>
      <c r="P287" s="15" t="s">
        <v>915</v>
      </c>
      <c r="Q287" s="17">
        <v>0.375</v>
      </c>
      <c r="R287" s="17">
        <v>0.70833333333333337</v>
      </c>
      <c r="S287" s="15" t="s">
        <v>589</v>
      </c>
      <c r="T287" s="15" t="s">
        <v>914</v>
      </c>
      <c r="U287" s="20"/>
      <c r="V287" s="20"/>
      <c r="W287" s="20"/>
      <c r="X287" s="20"/>
      <c r="Y287" s="20"/>
      <c r="Z287" s="20"/>
      <c r="AA287" s="15">
        <v>30</v>
      </c>
      <c r="AB287" s="15">
        <v>0</v>
      </c>
      <c r="AC287" s="15">
        <v>1564</v>
      </c>
      <c r="AD287" s="18">
        <v>162</v>
      </c>
      <c r="AE287" s="19">
        <v>301</v>
      </c>
      <c r="AF287" s="15">
        <v>1438</v>
      </c>
      <c r="AG287" s="15">
        <v>429</v>
      </c>
      <c r="AH287" s="15">
        <v>191</v>
      </c>
      <c r="AI287" s="15">
        <v>0</v>
      </c>
    </row>
    <row r="288" spans="1:124">
      <c r="A288" s="15">
        <v>1</v>
      </c>
      <c r="B288" s="15">
        <v>1164</v>
      </c>
      <c r="C288" s="15" t="s">
        <v>57</v>
      </c>
      <c r="D288" s="15" t="s">
        <v>887</v>
      </c>
      <c r="E288" s="16">
        <v>38808</v>
      </c>
      <c r="F288" s="15" t="s">
        <v>315</v>
      </c>
      <c r="G288" s="15" t="s">
        <v>883</v>
      </c>
      <c r="H288" s="15" t="s">
        <v>882</v>
      </c>
      <c r="I288" s="15">
        <v>473.27</v>
      </c>
      <c r="J288" s="15">
        <v>0</v>
      </c>
      <c r="K288" s="15">
        <v>197.09</v>
      </c>
      <c r="L288" s="15">
        <v>197.09</v>
      </c>
      <c r="M288" s="15"/>
      <c r="N288" s="15">
        <v>41.64</v>
      </c>
      <c r="O288" s="15">
        <v>1</v>
      </c>
      <c r="P288" s="15" t="s">
        <v>885</v>
      </c>
      <c r="Q288" s="17">
        <v>0</v>
      </c>
      <c r="R288" s="17">
        <v>0.99930555555555556</v>
      </c>
      <c r="S288" s="15" t="s">
        <v>320</v>
      </c>
      <c r="T288" s="15" t="s">
        <v>879</v>
      </c>
      <c r="U288" s="20"/>
      <c r="V288" s="20"/>
      <c r="W288" s="20"/>
      <c r="X288" s="20"/>
      <c r="Y288" s="20"/>
      <c r="Z288" s="20"/>
      <c r="AA288" s="15">
        <v>3</v>
      </c>
      <c r="AB288" s="15">
        <v>0</v>
      </c>
      <c r="AC288" s="15">
        <v>0</v>
      </c>
      <c r="AD288" s="18">
        <v>0</v>
      </c>
      <c r="AE288" s="19">
        <v>0</v>
      </c>
      <c r="AF288" s="15">
        <v>0</v>
      </c>
      <c r="AG288" s="15">
        <v>0</v>
      </c>
      <c r="AH288" s="15">
        <v>0</v>
      </c>
      <c r="AI288" s="15">
        <v>0</v>
      </c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</row>
    <row r="289" spans="1:124">
      <c r="A289" s="15">
        <v>1</v>
      </c>
      <c r="B289" s="15">
        <v>1165</v>
      </c>
      <c r="C289" s="15" t="s">
        <v>58</v>
      </c>
      <c r="D289" s="15" t="s">
        <v>874</v>
      </c>
      <c r="E289" s="16">
        <v>36617</v>
      </c>
      <c r="F289" s="15" t="s">
        <v>315</v>
      </c>
      <c r="G289" s="15" t="s">
        <v>883</v>
      </c>
      <c r="H289" s="15" t="s">
        <v>882</v>
      </c>
      <c r="I289" s="15">
        <v>0</v>
      </c>
      <c r="J289" s="15">
        <v>0</v>
      </c>
      <c r="K289" s="15">
        <v>475</v>
      </c>
      <c r="L289" s="15">
        <v>475</v>
      </c>
      <c r="M289" s="15"/>
      <c r="N289" s="15"/>
      <c r="O289" s="15">
        <v>1</v>
      </c>
      <c r="P289" s="15" t="s">
        <v>880</v>
      </c>
      <c r="Q289" s="17">
        <v>0.35416666666666669</v>
      </c>
      <c r="R289" s="17">
        <v>0.72916666666666663</v>
      </c>
      <c r="S289" s="15" t="s">
        <v>320</v>
      </c>
      <c r="T289" s="15" t="s">
        <v>879</v>
      </c>
      <c r="U289" s="20"/>
      <c r="V289" s="20"/>
      <c r="W289" s="20"/>
      <c r="X289" s="20"/>
      <c r="Y289" s="20"/>
      <c r="Z289" s="20"/>
      <c r="AA289" s="15">
        <v>5</v>
      </c>
      <c r="AB289" s="15">
        <v>0</v>
      </c>
      <c r="AC289" s="15">
        <v>0</v>
      </c>
      <c r="AD289" s="18">
        <v>0</v>
      </c>
      <c r="AE289" s="19">
        <v>0</v>
      </c>
      <c r="AF289" s="15">
        <v>0</v>
      </c>
      <c r="AG289" s="15">
        <v>0</v>
      </c>
      <c r="AH289" s="15">
        <v>0</v>
      </c>
      <c r="AI289" s="15">
        <v>0</v>
      </c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</row>
    <row r="290" spans="1:124">
      <c r="A290" s="15">
        <v>1</v>
      </c>
      <c r="B290" s="15">
        <v>1166</v>
      </c>
      <c r="C290" s="15" t="s">
        <v>59</v>
      </c>
      <c r="D290" s="15" t="s">
        <v>884</v>
      </c>
      <c r="E290" s="16">
        <v>38078</v>
      </c>
      <c r="F290" s="15" t="s">
        <v>315</v>
      </c>
      <c r="G290" s="15" t="s">
        <v>883</v>
      </c>
      <c r="H290" s="15" t="s">
        <v>882</v>
      </c>
      <c r="I290" s="15">
        <v>1820</v>
      </c>
      <c r="J290" s="15">
        <v>0</v>
      </c>
      <c r="K290" s="15">
        <v>317.8</v>
      </c>
      <c r="L290" s="15">
        <v>317.8</v>
      </c>
      <c r="M290" s="15"/>
      <c r="N290" s="15">
        <v>17.46</v>
      </c>
      <c r="O290" s="15">
        <v>1</v>
      </c>
      <c r="P290" s="15" t="s">
        <v>880</v>
      </c>
      <c r="Q290" s="17">
        <v>0.35416666666666669</v>
      </c>
      <c r="R290" s="17">
        <v>0.72916666666666663</v>
      </c>
      <c r="S290" s="15" t="s">
        <v>320</v>
      </c>
      <c r="T290" s="15" t="s">
        <v>879</v>
      </c>
      <c r="U290" s="20"/>
      <c r="V290" s="20"/>
      <c r="W290" s="20"/>
      <c r="X290" s="20"/>
      <c r="Y290" s="20"/>
      <c r="Z290" s="20"/>
      <c r="AA290" s="15">
        <v>10</v>
      </c>
      <c r="AB290" s="15">
        <v>0</v>
      </c>
      <c r="AC290" s="15">
        <v>0</v>
      </c>
      <c r="AD290" s="18">
        <v>0</v>
      </c>
      <c r="AE290" s="19">
        <v>0</v>
      </c>
      <c r="AF290" s="15">
        <v>0</v>
      </c>
      <c r="AG290" s="15">
        <v>0</v>
      </c>
      <c r="AH290" s="15">
        <v>0</v>
      </c>
      <c r="AI290" s="15">
        <v>0</v>
      </c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</row>
    <row r="291" spans="1:124">
      <c r="A291" s="15">
        <v>1</v>
      </c>
      <c r="B291" s="15">
        <v>1262</v>
      </c>
      <c r="C291" s="15" t="s">
        <v>155</v>
      </c>
      <c r="D291" s="15" t="s">
        <v>724</v>
      </c>
      <c r="E291" s="16">
        <v>38078</v>
      </c>
      <c r="F291" s="15" t="s">
        <v>535</v>
      </c>
      <c r="G291" s="15" t="s">
        <v>534</v>
      </c>
      <c r="H291" s="15" t="s">
        <v>720</v>
      </c>
      <c r="I291" s="15">
        <v>18515.79</v>
      </c>
      <c r="J291" s="15">
        <v>0</v>
      </c>
      <c r="K291" s="15">
        <v>3089.56</v>
      </c>
      <c r="L291" s="15">
        <v>3089.56</v>
      </c>
      <c r="M291" s="15"/>
      <c r="N291" s="15">
        <v>16.690000000000001</v>
      </c>
      <c r="O291" s="15">
        <v>1</v>
      </c>
      <c r="P291" s="15" t="s">
        <v>722</v>
      </c>
      <c r="Q291" s="17">
        <v>0.375</v>
      </c>
      <c r="R291" s="17">
        <v>0.91666666666666663</v>
      </c>
      <c r="S291" s="15" t="s">
        <v>320</v>
      </c>
      <c r="T291" s="15" t="s">
        <v>610</v>
      </c>
      <c r="U291" s="20"/>
      <c r="V291" s="20"/>
      <c r="W291" s="20"/>
      <c r="X291" s="20"/>
      <c r="Y291" s="20"/>
      <c r="Z291" s="20"/>
      <c r="AA291" s="15">
        <v>153</v>
      </c>
      <c r="AB291" s="15">
        <v>0</v>
      </c>
      <c r="AC291" s="15">
        <v>0</v>
      </c>
      <c r="AD291" s="18">
        <v>0</v>
      </c>
      <c r="AE291" s="19">
        <v>0</v>
      </c>
      <c r="AF291" s="15">
        <v>0</v>
      </c>
      <c r="AG291" s="15">
        <v>0</v>
      </c>
      <c r="AH291" s="15">
        <v>111</v>
      </c>
      <c r="AI291" s="15">
        <v>0</v>
      </c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</row>
    <row r="292" spans="1:124">
      <c r="A292" s="15">
        <v>1</v>
      </c>
      <c r="B292" s="15">
        <v>1268</v>
      </c>
      <c r="C292" s="15" t="s">
        <v>158</v>
      </c>
      <c r="D292" s="15" t="s">
        <v>714</v>
      </c>
      <c r="E292" s="16">
        <v>26024</v>
      </c>
      <c r="F292" s="15" t="s">
        <v>412</v>
      </c>
      <c r="G292" s="15" t="s">
        <v>640</v>
      </c>
      <c r="H292" s="15" t="s">
        <v>707</v>
      </c>
      <c r="I292" s="15">
        <v>0</v>
      </c>
      <c r="J292" s="15">
        <v>0</v>
      </c>
      <c r="K292" s="15">
        <v>934.72</v>
      </c>
      <c r="L292" s="15">
        <v>934.72</v>
      </c>
      <c r="M292" s="15"/>
      <c r="N292" s="15"/>
      <c r="O292" s="15">
        <v>3</v>
      </c>
      <c r="P292" s="15" t="s">
        <v>713</v>
      </c>
      <c r="Q292" s="17">
        <v>0.375</v>
      </c>
      <c r="R292" s="17">
        <v>0.91666666666666663</v>
      </c>
      <c r="S292" s="15" t="s">
        <v>303</v>
      </c>
      <c r="T292" s="15"/>
      <c r="U292" s="20"/>
      <c r="V292" s="20"/>
      <c r="W292" s="20"/>
      <c r="X292" s="20"/>
      <c r="Y292" s="20"/>
      <c r="Z292" s="20"/>
      <c r="AA292" s="15">
        <v>37</v>
      </c>
      <c r="AB292" s="15">
        <v>1080</v>
      </c>
      <c r="AC292" s="15">
        <v>84</v>
      </c>
      <c r="AD292" s="18">
        <v>76</v>
      </c>
      <c r="AE292" s="19">
        <v>0</v>
      </c>
      <c r="AF292" s="15">
        <v>696</v>
      </c>
      <c r="AG292" s="15">
        <v>74</v>
      </c>
      <c r="AH292" s="15">
        <v>0</v>
      </c>
      <c r="AI292" s="15">
        <v>0</v>
      </c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</row>
    <row r="293" spans="1:124">
      <c r="A293" s="15">
        <v>1</v>
      </c>
      <c r="B293" s="15">
        <v>1270</v>
      </c>
      <c r="C293" s="15" t="s">
        <v>160</v>
      </c>
      <c r="D293" s="15" t="s">
        <v>712</v>
      </c>
      <c r="E293" s="16">
        <v>30042</v>
      </c>
      <c r="F293" s="15" t="s">
        <v>426</v>
      </c>
      <c r="G293" s="15" t="s">
        <v>548</v>
      </c>
      <c r="H293" s="15" t="s">
        <v>703</v>
      </c>
      <c r="I293" s="15">
        <v>6301.22</v>
      </c>
      <c r="J293" s="15">
        <v>0</v>
      </c>
      <c r="K293" s="15">
        <v>1489.91</v>
      </c>
      <c r="L293" s="15">
        <v>1489.91</v>
      </c>
      <c r="M293" s="15"/>
      <c r="N293" s="15">
        <v>23.64</v>
      </c>
      <c r="O293" s="15">
        <v>1</v>
      </c>
      <c r="P293" s="15" t="s">
        <v>710</v>
      </c>
      <c r="Q293" s="17">
        <v>0.35416666666666669</v>
      </c>
      <c r="R293" s="17">
        <v>0.91666666666666663</v>
      </c>
      <c r="S293" s="15" t="s">
        <v>303</v>
      </c>
      <c r="T293" s="15"/>
      <c r="U293" s="20"/>
      <c r="V293" s="20"/>
      <c r="W293" s="20"/>
      <c r="X293" s="20"/>
      <c r="Y293" s="20"/>
      <c r="Z293" s="20"/>
      <c r="AA293" s="15">
        <v>13</v>
      </c>
      <c r="AB293" s="15">
        <v>0</v>
      </c>
      <c r="AC293" s="15">
        <v>127</v>
      </c>
      <c r="AD293" s="18">
        <v>459</v>
      </c>
      <c r="AE293" s="19">
        <v>0</v>
      </c>
      <c r="AF293" s="15">
        <v>0</v>
      </c>
      <c r="AG293" s="15">
        <v>126</v>
      </c>
      <c r="AH293" s="15">
        <v>268</v>
      </c>
      <c r="AI293" s="15">
        <v>0</v>
      </c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</row>
    <row r="294" spans="1:124">
      <c r="A294" s="15">
        <v>1</v>
      </c>
      <c r="B294" s="15">
        <v>1273</v>
      </c>
      <c r="C294" s="15" t="s">
        <v>162</v>
      </c>
      <c r="D294" s="15" t="s">
        <v>704</v>
      </c>
      <c r="E294" s="16">
        <v>26024</v>
      </c>
      <c r="F294" s="15" t="s">
        <v>412</v>
      </c>
      <c r="G294" s="15" t="s">
        <v>640</v>
      </c>
      <c r="H294" s="15" t="s">
        <v>703</v>
      </c>
      <c r="I294" s="15">
        <v>4505.22</v>
      </c>
      <c r="J294" s="15">
        <v>0</v>
      </c>
      <c r="K294" s="15">
        <v>1248.9000000000001</v>
      </c>
      <c r="L294" s="15">
        <v>1248.9000000000001</v>
      </c>
      <c r="M294" s="15"/>
      <c r="N294" s="15">
        <v>27.72</v>
      </c>
      <c r="O294" s="15">
        <v>1</v>
      </c>
      <c r="P294" s="15" t="s">
        <v>701</v>
      </c>
      <c r="Q294" s="17">
        <v>0.375</v>
      </c>
      <c r="R294" s="17">
        <v>0.91666666666666663</v>
      </c>
      <c r="S294" s="15" t="s">
        <v>320</v>
      </c>
      <c r="T294" s="15" t="s">
        <v>700</v>
      </c>
      <c r="U294" s="20"/>
      <c r="V294" s="20"/>
      <c r="W294" s="20"/>
      <c r="X294" s="20"/>
      <c r="Y294" s="20"/>
      <c r="Z294" s="20"/>
      <c r="AA294" s="15">
        <v>54</v>
      </c>
      <c r="AB294" s="15">
        <v>0</v>
      </c>
      <c r="AC294" s="15">
        <v>0</v>
      </c>
      <c r="AD294" s="18">
        <v>0</v>
      </c>
      <c r="AE294" s="19">
        <v>0</v>
      </c>
      <c r="AF294" s="15">
        <v>0</v>
      </c>
      <c r="AG294" s="15">
        <v>0</v>
      </c>
      <c r="AH294" s="15">
        <v>0</v>
      </c>
      <c r="AI294" s="15">
        <v>0</v>
      </c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</row>
    <row r="295" spans="1:124">
      <c r="A295" s="15">
        <v>1</v>
      </c>
      <c r="B295" s="15">
        <v>1293</v>
      </c>
      <c r="C295" s="15" t="s">
        <v>177</v>
      </c>
      <c r="D295" s="15" t="s">
        <v>666</v>
      </c>
      <c r="E295" s="16">
        <v>24198</v>
      </c>
      <c r="F295" s="15" t="s">
        <v>542</v>
      </c>
      <c r="G295" s="15" t="s">
        <v>560</v>
      </c>
      <c r="H295" s="15" t="s">
        <v>664</v>
      </c>
      <c r="I295" s="15">
        <v>1618.89</v>
      </c>
      <c r="J295" s="15">
        <v>0</v>
      </c>
      <c r="K295" s="15">
        <v>574.52</v>
      </c>
      <c r="L295" s="15">
        <v>574.52</v>
      </c>
      <c r="M295" s="15"/>
      <c r="N295" s="15">
        <v>35.49</v>
      </c>
      <c r="O295" s="15">
        <v>2</v>
      </c>
      <c r="P295" s="15" t="s">
        <v>662</v>
      </c>
      <c r="Q295" s="17">
        <v>0.375</v>
      </c>
      <c r="R295" s="17">
        <v>0.70833333333333337</v>
      </c>
      <c r="S295" s="15" t="s">
        <v>303</v>
      </c>
      <c r="T295" s="15"/>
      <c r="U295" s="20"/>
      <c r="V295" s="20"/>
      <c r="W295" s="20"/>
      <c r="X295" s="20"/>
      <c r="Y295" s="20"/>
      <c r="Z295" s="20"/>
      <c r="AA295" s="15">
        <v>7</v>
      </c>
      <c r="AB295" s="15">
        <v>706</v>
      </c>
      <c r="AC295" s="15">
        <v>58</v>
      </c>
      <c r="AD295" s="18">
        <v>54</v>
      </c>
      <c r="AE295" s="19">
        <v>0</v>
      </c>
      <c r="AF295" s="15">
        <v>745</v>
      </c>
      <c r="AG295" s="15">
        <v>67</v>
      </c>
      <c r="AH295" s="15">
        <v>56</v>
      </c>
      <c r="AI295" s="15">
        <v>0</v>
      </c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</row>
    <row r="296" spans="1:124">
      <c r="A296" s="15">
        <v>1</v>
      </c>
      <c r="B296" s="15">
        <v>1301</v>
      </c>
      <c r="C296" s="15" t="s">
        <v>186</v>
      </c>
      <c r="D296" s="15" t="s">
        <v>635</v>
      </c>
      <c r="E296" s="16">
        <v>39539</v>
      </c>
      <c r="F296" s="15" t="s">
        <v>542</v>
      </c>
      <c r="G296" s="15" t="s">
        <v>541</v>
      </c>
      <c r="H296" s="15" t="s">
        <v>628</v>
      </c>
      <c r="I296" s="15">
        <v>1714.65</v>
      </c>
      <c r="J296" s="15">
        <v>0</v>
      </c>
      <c r="K296" s="15">
        <v>361.5</v>
      </c>
      <c r="L296" s="15">
        <v>361.5</v>
      </c>
      <c r="M296" s="15"/>
      <c r="N296" s="15">
        <v>21.08</v>
      </c>
      <c r="O296" s="15">
        <v>1</v>
      </c>
      <c r="P296" s="15" t="s">
        <v>633</v>
      </c>
      <c r="Q296" s="17">
        <v>0.3125</v>
      </c>
      <c r="R296" s="17">
        <v>0.91666666666666663</v>
      </c>
      <c r="S296" s="15" t="s">
        <v>320</v>
      </c>
      <c r="T296" s="15" t="s">
        <v>632</v>
      </c>
      <c r="U296" s="20"/>
      <c r="V296" s="20"/>
      <c r="W296" s="20"/>
      <c r="X296" s="20"/>
      <c r="Y296" s="20"/>
      <c r="Z296" s="20"/>
      <c r="AA296" s="15">
        <v>20</v>
      </c>
      <c r="AB296" s="15">
        <v>0</v>
      </c>
      <c r="AC296" s="15">
        <v>0</v>
      </c>
      <c r="AD296" s="18">
        <v>0</v>
      </c>
      <c r="AE296" s="19">
        <v>0</v>
      </c>
      <c r="AF296" s="15">
        <v>0</v>
      </c>
      <c r="AG296" s="15">
        <v>0</v>
      </c>
      <c r="AH296" s="15">
        <v>0</v>
      </c>
      <c r="AI296" s="15">
        <v>0</v>
      </c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</row>
    <row r="297" spans="1:124">
      <c r="A297" s="15">
        <v>1</v>
      </c>
      <c r="B297" s="15">
        <v>1327</v>
      </c>
      <c r="C297" s="15" t="s">
        <v>188</v>
      </c>
      <c r="D297" s="15" t="s">
        <v>630</v>
      </c>
      <c r="E297" s="16">
        <v>35521</v>
      </c>
      <c r="F297" s="15" t="s">
        <v>529</v>
      </c>
      <c r="G297" s="15" t="s">
        <v>550</v>
      </c>
      <c r="H297" s="15" t="s">
        <v>628</v>
      </c>
      <c r="I297" s="15">
        <v>232</v>
      </c>
      <c r="J297" s="15">
        <v>0</v>
      </c>
      <c r="K297" s="15">
        <v>377</v>
      </c>
      <c r="L297" s="15">
        <v>377</v>
      </c>
      <c r="M297" s="15"/>
      <c r="N297" s="15">
        <v>162.5</v>
      </c>
      <c r="O297" s="15">
        <v>1</v>
      </c>
      <c r="P297" s="15"/>
      <c r="Q297" s="17">
        <v>0.33333333333333331</v>
      </c>
      <c r="R297" s="17">
        <v>0.91666666666666663</v>
      </c>
      <c r="S297" s="15" t="s">
        <v>320</v>
      </c>
      <c r="T297" s="15" t="s">
        <v>626</v>
      </c>
      <c r="U297" s="20"/>
      <c r="V297" s="20"/>
      <c r="W297" s="20"/>
      <c r="X297" s="20"/>
      <c r="Y297" s="20"/>
      <c r="Z297" s="20"/>
      <c r="AA297" s="15">
        <v>10</v>
      </c>
      <c r="AB297" s="15">
        <v>0</v>
      </c>
      <c r="AC297" s="15">
        <v>0</v>
      </c>
      <c r="AD297" s="18">
        <v>0</v>
      </c>
      <c r="AE297" s="19">
        <v>0</v>
      </c>
      <c r="AF297" s="15">
        <v>0</v>
      </c>
      <c r="AG297" s="15">
        <v>0</v>
      </c>
      <c r="AH297" s="15">
        <v>0</v>
      </c>
      <c r="AI297" s="15">
        <v>0</v>
      </c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</row>
    <row r="298" spans="1:124">
      <c r="A298" s="15">
        <v>1</v>
      </c>
      <c r="B298" s="15">
        <v>1338</v>
      </c>
      <c r="C298" s="15" t="s">
        <v>191</v>
      </c>
      <c r="D298" s="15" t="s">
        <v>547</v>
      </c>
      <c r="E298" s="16">
        <v>21641</v>
      </c>
      <c r="F298" s="15" t="s">
        <v>535</v>
      </c>
      <c r="G298" s="15" t="s">
        <v>534</v>
      </c>
      <c r="H298" s="15" t="s">
        <v>532</v>
      </c>
      <c r="I298" s="15">
        <v>0</v>
      </c>
      <c r="J298" s="15">
        <v>0</v>
      </c>
      <c r="K298" s="15">
        <v>425</v>
      </c>
      <c r="L298" s="15">
        <v>425</v>
      </c>
      <c r="M298" s="15"/>
      <c r="N298" s="15"/>
      <c r="O298" s="15">
        <v>2</v>
      </c>
      <c r="P298" s="15"/>
      <c r="Q298" s="17">
        <v>0.35416666666666669</v>
      </c>
      <c r="R298" s="17">
        <v>0.71875</v>
      </c>
      <c r="S298" s="15" t="s">
        <v>320</v>
      </c>
      <c r="T298" s="15" t="s">
        <v>623</v>
      </c>
      <c r="U298" s="20"/>
      <c r="V298" s="20"/>
      <c r="W298" s="20"/>
      <c r="X298" s="20"/>
      <c r="Y298" s="20"/>
      <c r="Z298" s="20"/>
      <c r="AA298" s="15"/>
      <c r="AB298" s="15">
        <v>747</v>
      </c>
      <c r="AC298" s="15">
        <v>30</v>
      </c>
      <c r="AD298" s="18">
        <v>30</v>
      </c>
      <c r="AE298" s="19">
        <v>0</v>
      </c>
      <c r="AF298" s="15">
        <v>826</v>
      </c>
      <c r="AG298" s="15">
        <v>29</v>
      </c>
      <c r="AH298" s="15">
        <v>174</v>
      </c>
      <c r="AI298" s="15">
        <v>0</v>
      </c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</row>
    <row r="299" spans="1:124">
      <c r="A299" s="15">
        <v>1</v>
      </c>
      <c r="B299" s="15">
        <v>1346</v>
      </c>
      <c r="C299" s="15" t="s">
        <v>198</v>
      </c>
      <c r="D299" s="15" t="s">
        <v>602</v>
      </c>
      <c r="E299" s="16">
        <v>33329</v>
      </c>
      <c r="F299" s="15" t="s">
        <v>412</v>
      </c>
      <c r="G299" s="15" t="s">
        <v>601</v>
      </c>
      <c r="H299" s="15" t="s">
        <v>532</v>
      </c>
      <c r="I299" s="15">
        <v>383.4</v>
      </c>
      <c r="J299" s="15">
        <v>0</v>
      </c>
      <c r="K299" s="15">
        <v>242.3</v>
      </c>
      <c r="L299" s="15">
        <v>242.3</v>
      </c>
      <c r="M299" s="15"/>
      <c r="N299" s="15">
        <v>63.2</v>
      </c>
      <c r="O299" s="15">
        <v>1</v>
      </c>
      <c r="P299" s="15" t="s">
        <v>599</v>
      </c>
      <c r="Q299" s="17">
        <v>0.41666666666666669</v>
      </c>
      <c r="R299" s="17">
        <v>0.625</v>
      </c>
      <c r="S299" s="15" t="s">
        <v>407</v>
      </c>
      <c r="T299" s="15"/>
      <c r="U299" s="20"/>
      <c r="V299" s="20"/>
      <c r="W299" s="20"/>
      <c r="X299" s="20"/>
      <c r="Y299" s="20"/>
      <c r="Z299" s="20"/>
      <c r="AA299" s="15">
        <v>0</v>
      </c>
      <c r="AB299" s="15">
        <v>376</v>
      </c>
      <c r="AC299" s="15">
        <v>28</v>
      </c>
      <c r="AD299" s="18">
        <v>6</v>
      </c>
      <c r="AE299" s="19">
        <v>0</v>
      </c>
      <c r="AF299" s="15">
        <v>387</v>
      </c>
      <c r="AG299" s="15">
        <v>28</v>
      </c>
      <c r="AH299" s="15">
        <v>7</v>
      </c>
      <c r="AI299" s="15">
        <v>0</v>
      </c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</row>
    <row r="300" spans="1:124">
      <c r="A300" s="15">
        <v>1</v>
      </c>
      <c r="B300" s="15">
        <v>1349</v>
      </c>
      <c r="C300" s="15" t="s">
        <v>201</v>
      </c>
      <c r="D300" s="15" t="s">
        <v>591</v>
      </c>
      <c r="E300" s="16">
        <v>37347</v>
      </c>
      <c r="F300" s="15" t="s">
        <v>542</v>
      </c>
      <c r="G300" s="15" t="s">
        <v>201</v>
      </c>
      <c r="H300" s="15" t="s">
        <v>586</v>
      </c>
      <c r="I300" s="15">
        <v>21247</v>
      </c>
      <c r="J300" s="15">
        <v>6311.07</v>
      </c>
      <c r="K300" s="15">
        <v>10811.34</v>
      </c>
      <c r="L300" s="15">
        <v>10811.34</v>
      </c>
      <c r="M300" s="15"/>
      <c r="N300" s="15">
        <v>50.88</v>
      </c>
      <c r="O300" s="15">
        <v>3</v>
      </c>
      <c r="P300" s="15" t="s">
        <v>590</v>
      </c>
      <c r="Q300" s="17">
        <v>0.375</v>
      </c>
      <c r="R300" s="17">
        <v>0.6875</v>
      </c>
      <c r="S300" s="15" t="s">
        <v>589</v>
      </c>
      <c r="T300" s="15"/>
      <c r="U300" s="20"/>
      <c r="V300" s="20"/>
      <c r="W300" s="20"/>
      <c r="X300" s="20"/>
      <c r="Y300" s="20"/>
      <c r="Z300" s="20"/>
      <c r="AA300" s="15">
        <v>63</v>
      </c>
      <c r="AB300" s="15">
        <v>33905</v>
      </c>
      <c r="AC300" s="15">
        <v>1453</v>
      </c>
      <c r="AD300" s="18">
        <v>1055</v>
      </c>
      <c r="AE300" s="19">
        <v>100</v>
      </c>
      <c r="AF300" s="15">
        <v>15984</v>
      </c>
      <c r="AG300" s="15">
        <v>1274</v>
      </c>
      <c r="AH300" s="15">
        <v>554</v>
      </c>
      <c r="AI300" s="15">
        <v>0</v>
      </c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</row>
    <row r="301" spans="1:124">
      <c r="A301" s="15">
        <v>1</v>
      </c>
      <c r="B301" s="15">
        <v>1350</v>
      </c>
      <c r="C301" s="15" t="s">
        <v>202</v>
      </c>
      <c r="D301" s="15" t="s">
        <v>588</v>
      </c>
      <c r="E301" s="16">
        <v>35156</v>
      </c>
      <c r="F301" s="15" t="s">
        <v>542</v>
      </c>
      <c r="G301" s="15" t="s">
        <v>201</v>
      </c>
      <c r="H301" s="15" t="s">
        <v>586</v>
      </c>
      <c r="I301" s="15">
        <v>44047.43</v>
      </c>
      <c r="J301" s="15">
        <v>0</v>
      </c>
      <c r="K301" s="15">
        <v>96.3</v>
      </c>
      <c r="L301" s="15">
        <v>96.3</v>
      </c>
      <c r="M301" s="15"/>
      <c r="N301" s="15">
        <v>0.22</v>
      </c>
      <c r="O301" s="15">
        <v>1</v>
      </c>
      <c r="P301" s="15" t="s">
        <v>584</v>
      </c>
      <c r="Q301" s="17">
        <v>0.375</v>
      </c>
      <c r="R301" s="17">
        <v>0.66666666666666663</v>
      </c>
      <c r="S301" s="15" t="s">
        <v>303</v>
      </c>
      <c r="T301" s="15"/>
      <c r="U301" s="20"/>
      <c r="V301" s="20"/>
      <c r="W301" s="20"/>
      <c r="X301" s="20"/>
      <c r="Y301" s="20"/>
      <c r="Z301" s="20"/>
      <c r="AA301" s="15"/>
      <c r="AB301" s="15">
        <v>0</v>
      </c>
      <c r="AC301" s="15">
        <v>172</v>
      </c>
      <c r="AD301" s="18">
        <v>50</v>
      </c>
      <c r="AE301" s="19">
        <v>0</v>
      </c>
      <c r="AF301" s="15">
        <v>76</v>
      </c>
      <c r="AG301" s="15">
        <v>69</v>
      </c>
      <c r="AH301" s="15">
        <v>0</v>
      </c>
      <c r="AI301" s="15">
        <v>0</v>
      </c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</row>
    <row r="302" spans="1:124">
      <c r="A302" s="15">
        <v>1</v>
      </c>
      <c r="B302" s="15">
        <v>1354</v>
      </c>
      <c r="C302" s="15" t="s">
        <v>205</v>
      </c>
      <c r="D302" s="15" t="s">
        <v>574</v>
      </c>
      <c r="E302" s="16">
        <v>36982</v>
      </c>
      <c r="F302" s="15" t="s">
        <v>542</v>
      </c>
      <c r="G302" s="15" t="s">
        <v>541</v>
      </c>
      <c r="H302" s="15" t="s">
        <v>572</v>
      </c>
      <c r="I302" s="15">
        <v>7908</v>
      </c>
      <c r="J302" s="15">
        <v>0</v>
      </c>
      <c r="K302" s="15">
        <v>840</v>
      </c>
      <c r="L302" s="15">
        <v>840</v>
      </c>
      <c r="M302" s="15"/>
      <c r="N302" s="15">
        <v>10.62</v>
      </c>
      <c r="O302" s="15">
        <v>1</v>
      </c>
      <c r="P302" s="15" t="s">
        <v>570</v>
      </c>
      <c r="Q302" s="17">
        <v>0.35416666666666669</v>
      </c>
      <c r="R302" s="17">
        <v>0.71875</v>
      </c>
      <c r="S302" s="15" t="s">
        <v>303</v>
      </c>
      <c r="T302" s="15"/>
      <c r="U302" s="20"/>
      <c r="V302" s="20"/>
      <c r="W302" s="20"/>
      <c r="X302" s="20"/>
      <c r="Y302" s="20"/>
      <c r="Z302" s="20"/>
      <c r="AA302" s="15">
        <v>32</v>
      </c>
      <c r="AB302" s="15">
        <v>1044</v>
      </c>
      <c r="AC302" s="15">
        <v>68</v>
      </c>
      <c r="AD302" s="18">
        <v>101</v>
      </c>
      <c r="AE302" s="19">
        <v>0</v>
      </c>
      <c r="AF302" s="15">
        <v>0</v>
      </c>
      <c r="AG302" s="15">
        <v>0</v>
      </c>
      <c r="AH302" s="15">
        <v>0</v>
      </c>
      <c r="AI302" s="15">
        <v>0</v>
      </c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</row>
  </sheetData>
  <sortState ref="A1:DT302">
    <sortCondition ref="A1:A302"/>
  </sortState>
  <phoneticPr fontId="18"/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02"/>
  <sheetViews>
    <sheetView topLeftCell="CI1" workbookViewId="0">
      <selection activeCell="C247" sqref="C247"/>
    </sheetView>
  </sheetViews>
  <sheetFormatPr defaultRowHeight="16.5"/>
  <cols>
    <col min="1" max="1" width="9.625" style="3" bestFit="1" customWidth="1"/>
    <col min="2" max="2" width="38.375" style="3" bestFit="1" customWidth="1"/>
    <col min="3" max="3" width="8" style="3" bestFit="1" customWidth="1"/>
    <col min="4" max="5" width="11.375" style="3" bestFit="1" customWidth="1"/>
    <col min="6" max="6" width="48.875" style="3" bestFit="1" customWidth="1"/>
    <col min="7" max="7" width="16.375" style="3" bestFit="1" customWidth="1"/>
    <col min="8" max="8" width="44" style="3" bestFit="1" customWidth="1"/>
    <col min="9" max="9" width="9.625" style="3" bestFit="1" customWidth="1"/>
    <col min="10" max="11" width="13.125" style="3" bestFit="1" customWidth="1"/>
    <col min="12" max="12" width="21" style="3" bestFit="1" customWidth="1"/>
    <col min="13" max="13" width="22.25" style="3" bestFit="1" customWidth="1"/>
    <col min="14" max="14" width="17.375" style="3" bestFit="1" customWidth="1"/>
    <col min="15" max="15" width="11.375" style="3" bestFit="1" customWidth="1"/>
    <col min="16" max="16" width="14.625" style="3" bestFit="1" customWidth="1"/>
    <col min="17" max="17" width="20.375" style="3" bestFit="1" customWidth="1"/>
    <col min="18" max="18" width="27.625" style="3" bestFit="1" customWidth="1"/>
    <col min="19" max="20" width="9.625" style="3" bestFit="1" customWidth="1"/>
    <col min="21" max="23" width="11.375" style="3" bestFit="1" customWidth="1"/>
    <col min="24" max="25" width="6.375" style="3" bestFit="1" customWidth="1"/>
    <col min="26" max="26" width="8" style="3" bestFit="1" customWidth="1"/>
    <col min="27" max="27" width="11.625" style="3" bestFit="1" customWidth="1"/>
    <col min="28" max="29" width="13.5" style="3" bestFit="1" customWidth="1"/>
    <col min="30" max="30" width="11.625" style="3" bestFit="1" customWidth="1"/>
    <col min="31" max="31" width="10.5" style="3" bestFit="1" customWidth="1"/>
    <col min="32" max="32" width="8.875" style="3" bestFit="1" customWidth="1"/>
    <col min="33" max="33" width="6.375" style="3" bestFit="1" customWidth="1"/>
    <col min="34" max="34" width="148.125" style="3" bestFit="1" customWidth="1"/>
    <col min="35" max="35" width="8" style="3" bestFit="1" customWidth="1"/>
    <col min="36" max="36" width="16.75" style="3" bestFit="1" customWidth="1"/>
    <col min="37" max="37" width="20.375" style="3" bestFit="1" customWidth="1"/>
    <col min="38" max="38" width="255.625" style="3" bestFit="1" customWidth="1"/>
    <col min="39" max="39" width="11.375" style="3" bestFit="1" customWidth="1"/>
    <col min="40" max="41" width="15" style="3" bestFit="1" customWidth="1"/>
    <col min="42" max="47" width="9.625" style="3" bestFit="1" customWidth="1"/>
    <col min="48" max="49" width="8" style="3" bestFit="1" customWidth="1"/>
    <col min="50" max="50" width="31.25" style="3" bestFit="1" customWidth="1"/>
    <col min="51" max="51" width="8" style="3" bestFit="1" customWidth="1"/>
    <col min="52" max="52" width="42" style="3" bestFit="1" customWidth="1"/>
    <col min="53" max="53" width="11.375" style="3" bestFit="1" customWidth="1"/>
    <col min="54" max="54" width="10.375" style="3" bestFit="1" customWidth="1"/>
    <col min="55" max="56" width="8" style="3" bestFit="1" customWidth="1"/>
    <col min="57" max="59" width="6.375" style="3" bestFit="1" customWidth="1"/>
    <col min="60" max="61" width="8" style="3" bestFit="1" customWidth="1"/>
    <col min="62" max="62" width="6.375" style="3" bestFit="1" customWidth="1"/>
    <col min="63" max="63" width="11.625" style="3" bestFit="1" customWidth="1"/>
    <col min="64" max="65" width="11.375" style="3" bestFit="1" customWidth="1"/>
    <col min="66" max="67" width="15" style="3" bestFit="1" customWidth="1"/>
    <col min="68" max="68" width="9.25" style="3" bestFit="1" customWidth="1"/>
    <col min="69" max="69" width="13.125" style="3" bestFit="1" customWidth="1"/>
    <col min="70" max="70" width="15" style="3" bestFit="1" customWidth="1"/>
    <col min="71" max="71" width="11.375" style="3" bestFit="1" customWidth="1"/>
    <col min="72" max="72" width="13.125" style="3" bestFit="1" customWidth="1"/>
    <col min="73" max="74" width="11.375" style="3" bestFit="1" customWidth="1"/>
    <col min="75" max="75" width="15.25" style="3" bestFit="1" customWidth="1"/>
    <col min="76" max="78" width="15" style="3" bestFit="1" customWidth="1"/>
    <col min="79" max="79" width="9.625" style="3" bestFit="1" customWidth="1"/>
    <col min="80" max="80" width="16.75" style="3" bestFit="1" customWidth="1"/>
    <col min="81" max="81" width="192.625" style="3" bestFit="1" customWidth="1"/>
    <col min="82" max="82" width="18.625" style="3" bestFit="1" customWidth="1"/>
    <col min="83" max="83" width="13.125" style="3" bestFit="1" customWidth="1"/>
    <col min="84" max="84" width="19.125" style="3" bestFit="1" customWidth="1"/>
    <col min="85" max="85" width="15.5" style="3" bestFit="1" customWidth="1"/>
    <col min="86" max="86" width="20.5" style="3" bestFit="1" customWidth="1"/>
    <col min="87" max="87" width="15.5" style="3" bestFit="1" customWidth="1"/>
    <col min="88" max="88" width="20.5" style="3" bestFit="1" customWidth="1"/>
    <col min="89" max="89" width="15.5" style="3" bestFit="1" customWidth="1"/>
    <col min="90" max="90" width="20.5" style="3" bestFit="1" customWidth="1"/>
    <col min="91" max="16384" width="9" style="3"/>
  </cols>
  <sheetData>
    <row r="1" spans="1:90">
      <c r="A1" s="3" t="s">
        <v>1061</v>
      </c>
      <c r="B1" s="3" t="s">
        <v>1060</v>
      </c>
      <c r="C1" s="3" t="s">
        <v>2</v>
      </c>
      <c r="D1" s="3" t="s">
        <v>1059</v>
      </c>
      <c r="E1" s="3" t="s">
        <v>1058</v>
      </c>
      <c r="F1" s="3" t="s">
        <v>3</v>
      </c>
      <c r="G1" s="3" t="s">
        <v>1057</v>
      </c>
      <c r="H1" s="3" t="s">
        <v>1056</v>
      </c>
      <c r="I1" s="3" t="s">
        <v>1055</v>
      </c>
      <c r="J1" s="3" t="s">
        <v>1054</v>
      </c>
      <c r="K1" s="3" t="s">
        <v>1053</v>
      </c>
      <c r="L1" s="3" t="s">
        <v>1052</v>
      </c>
      <c r="M1" s="3" t="s">
        <v>1051</v>
      </c>
      <c r="N1" s="3" t="s">
        <v>1050</v>
      </c>
      <c r="O1" s="3" t="s">
        <v>1049</v>
      </c>
      <c r="P1" s="3" t="s">
        <v>1048</v>
      </c>
      <c r="Q1" s="3" t="s">
        <v>1047</v>
      </c>
      <c r="R1" s="3" t="s">
        <v>1046</v>
      </c>
      <c r="S1" s="3" t="s">
        <v>1045</v>
      </c>
      <c r="T1" s="3" t="s">
        <v>1044</v>
      </c>
      <c r="U1" s="3" t="s">
        <v>1043</v>
      </c>
      <c r="V1" s="3" t="s">
        <v>1042</v>
      </c>
      <c r="W1" s="3" t="s">
        <v>1041</v>
      </c>
      <c r="X1" s="3" t="s">
        <v>1040</v>
      </c>
      <c r="Y1" s="3" t="s">
        <v>1039</v>
      </c>
      <c r="Z1" s="3" t="s">
        <v>1038</v>
      </c>
      <c r="AA1" s="3" t="s">
        <v>1037</v>
      </c>
      <c r="AB1" s="3" t="s">
        <v>1036</v>
      </c>
      <c r="AC1" s="3" t="s">
        <v>1035</v>
      </c>
      <c r="AD1" s="3" t="s">
        <v>1034</v>
      </c>
      <c r="AE1" s="3" t="s">
        <v>1033</v>
      </c>
      <c r="AF1" s="3" t="s">
        <v>1032</v>
      </c>
      <c r="AG1" s="3" t="s">
        <v>1031</v>
      </c>
      <c r="AH1" s="3" t="s">
        <v>1030</v>
      </c>
      <c r="AI1" s="3" t="s">
        <v>1029</v>
      </c>
      <c r="AJ1" s="3" t="s">
        <v>1028</v>
      </c>
      <c r="AK1" s="3" t="s">
        <v>1027</v>
      </c>
      <c r="AL1" s="3" t="s">
        <v>1026</v>
      </c>
      <c r="AM1" s="3" t="s">
        <v>1025</v>
      </c>
      <c r="AN1" s="3" t="s">
        <v>1024</v>
      </c>
      <c r="AO1" s="3" t="s">
        <v>1023</v>
      </c>
      <c r="AP1" s="3" t="s">
        <v>1022</v>
      </c>
      <c r="AQ1" s="3" t="s">
        <v>1021</v>
      </c>
      <c r="AR1" s="3" t="s">
        <v>1020</v>
      </c>
      <c r="AS1" s="3" t="s">
        <v>1019</v>
      </c>
      <c r="AT1" s="3" t="s">
        <v>1018</v>
      </c>
      <c r="AU1" s="3" t="s">
        <v>1017</v>
      </c>
      <c r="AV1" s="3" t="s">
        <v>1016</v>
      </c>
      <c r="AW1" s="3" t="s">
        <v>1015</v>
      </c>
      <c r="AX1" s="3" t="s">
        <v>1014</v>
      </c>
      <c r="AY1" s="3" t="s">
        <v>1013</v>
      </c>
      <c r="AZ1" s="3" t="s">
        <v>1012</v>
      </c>
      <c r="BA1" s="3" t="s">
        <v>1011</v>
      </c>
      <c r="BB1" s="3" t="s">
        <v>1010</v>
      </c>
      <c r="BC1" s="3" t="s">
        <v>1009</v>
      </c>
      <c r="BD1" s="3" t="s">
        <v>1008</v>
      </c>
      <c r="BE1" s="3" t="s">
        <v>1007</v>
      </c>
      <c r="BF1" s="3" t="s">
        <v>1006</v>
      </c>
      <c r="BG1" s="3" t="s">
        <v>1005</v>
      </c>
      <c r="BH1" s="3" t="s">
        <v>1004</v>
      </c>
      <c r="BI1" s="3" t="s">
        <v>1003</v>
      </c>
      <c r="BJ1" s="3" t="s">
        <v>1002</v>
      </c>
      <c r="BK1" s="3" t="s">
        <v>1001</v>
      </c>
      <c r="BL1" s="3" t="s">
        <v>1000</v>
      </c>
      <c r="BM1" s="3" t="s">
        <v>999</v>
      </c>
      <c r="BN1" s="3" t="s">
        <v>998</v>
      </c>
      <c r="BO1" s="3" t="s">
        <v>997</v>
      </c>
      <c r="BP1" s="3" t="s">
        <v>996</v>
      </c>
      <c r="BQ1" s="3" t="s">
        <v>995</v>
      </c>
      <c r="BR1" s="3" t="s">
        <v>994</v>
      </c>
      <c r="BS1" s="3" t="s">
        <v>993</v>
      </c>
      <c r="BT1" s="3" t="s">
        <v>992</v>
      </c>
      <c r="BU1" s="3" t="s">
        <v>991</v>
      </c>
      <c r="BV1" s="3" t="s">
        <v>990</v>
      </c>
      <c r="BW1" s="3" t="s">
        <v>989</v>
      </c>
      <c r="BX1" s="3" t="s">
        <v>988</v>
      </c>
      <c r="BY1" s="3" t="s">
        <v>987</v>
      </c>
      <c r="BZ1" s="3" t="s">
        <v>986</v>
      </c>
      <c r="CA1" s="3" t="s">
        <v>985</v>
      </c>
      <c r="CB1" s="3" t="s">
        <v>984</v>
      </c>
      <c r="CC1" s="3" t="s">
        <v>983</v>
      </c>
      <c r="CD1" s="3" t="s">
        <v>982</v>
      </c>
      <c r="CE1" s="3" t="s">
        <v>981</v>
      </c>
      <c r="CF1" s="3" t="s">
        <v>980</v>
      </c>
      <c r="CG1" s="3" t="s">
        <v>979</v>
      </c>
      <c r="CH1" s="3" t="s">
        <v>978</v>
      </c>
      <c r="CI1" s="3" t="s">
        <v>977</v>
      </c>
      <c r="CJ1" s="3" t="s">
        <v>976</v>
      </c>
      <c r="CK1" s="3" t="s">
        <v>975</v>
      </c>
      <c r="CL1" s="3" t="s">
        <v>974</v>
      </c>
    </row>
    <row r="2" spans="1:90">
      <c r="A2" s="3">
        <v>385</v>
      </c>
      <c r="B2" s="3" t="s">
        <v>293</v>
      </c>
      <c r="C2" s="3">
        <v>385</v>
      </c>
      <c r="F2" s="3" t="s">
        <v>293</v>
      </c>
      <c r="H2" s="3" t="s">
        <v>523</v>
      </c>
      <c r="J2" s="5">
        <v>44575</v>
      </c>
      <c r="L2" s="3" t="s">
        <v>426</v>
      </c>
      <c r="M2" s="3" t="s">
        <v>522</v>
      </c>
      <c r="N2" s="3" t="s">
        <v>313</v>
      </c>
      <c r="O2" s="3" t="s">
        <v>312</v>
      </c>
      <c r="P2" s="3" t="s">
        <v>311</v>
      </c>
      <c r="Q2" s="3" t="s">
        <v>521</v>
      </c>
      <c r="R2" s="3" t="s">
        <v>521</v>
      </c>
      <c r="S2" s="3" t="s">
        <v>308</v>
      </c>
      <c r="T2" s="3" t="s">
        <v>307</v>
      </c>
      <c r="U2" s="3" t="s">
        <v>324</v>
      </c>
      <c r="V2" s="3" t="s">
        <v>96</v>
      </c>
      <c r="W2" s="3" t="s">
        <v>246</v>
      </c>
      <c r="Z2" s="3" t="s">
        <v>306</v>
      </c>
      <c r="AA2" s="3">
        <v>1456.55</v>
      </c>
      <c r="AB2" s="3">
        <v>0</v>
      </c>
      <c r="AC2" s="3">
        <v>296.37</v>
      </c>
      <c r="AD2" s="3">
        <v>0</v>
      </c>
      <c r="AF2" s="3">
        <v>21.01</v>
      </c>
      <c r="AG2" s="3">
        <v>1</v>
      </c>
      <c r="AV2" s="4">
        <v>0.375</v>
      </c>
      <c r="AW2" s="4">
        <v>0.70833333333333337</v>
      </c>
      <c r="BC2" s="3">
        <v>15</v>
      </c>
      <c r="BL2" s="3" t="s">
        <v>422</v>
      </c>
      <c r="CA2" s="3" t="s">
        <v>301</v>
      </c>
      <c r="CB2" s="3" t="s">
        <v>300</v>
      </c>
    </row>
    <row r="3" spans="1:90">
      <c r="A3" s="3">
        <v>2</v>
      </c>
      <c r="B3" s="3" t="s">
        <v>95</v>
      </c>
      <c r="C3" s="3">
        <v>1002</v>
      </c>
      <c r="F3" s="3" t="s">
        <v>95</v>
      </c>
      <c r="H3" s="3" t="s">
        <v>809</v>
      </c>
      <c r="J3" s="5">
        <v>43469</v>
      </c>
      <c r="L3" s="3" t="s">
        <v>554</v>
      </c>
      <c r="M3" s="3" t="s">
        <v>553</v>
      </c>
      <c r="N3" s="3" t="s">
        <v>359</v>
      </c>
      <c r="O3" s="3" t="s">
        <v>312</v>
      </c>
      <c r="P3" s="3" t="s">
        <v>499</v>
      </c>
      <c r="Q3" s="3" t="s">
        <v>498</v>
      </c>
      <c r="R3" s="3" t="s">
        <v>498</v>
      </c>
      <c r="S3" s="3" t="s">
        <v>308</v>
      </c>
      <c r="T3" s="3" t="s">
        <v>357</v>
      </c>
      <c r="U3" s="3" t="s">
        <v>324</v>
      </c>
      <c r="V3" s="3" t="s">
        <v>84</v>
      </c>
      <c r="W3" s="3" t="s">
        <v>239</v>
      </c>
      <c r="Z3" s="3" t="s">
        <v>306</v>
      </c>
      <c r="AA3" s="3">
        <v>0</v>
      </c>
      <c r="AB3" s="3">
        <v>0</v>
      </c>
      <c r="AC3" s="3">
        <v>14288.7</v>
      </c>
      <c r="AD3" s="3">
        <v>14288.7</v>
      </c>
      <c r="AG3" s="3">
        <v>1</v>
      </c>
      <c r="AH3" s="3" t="s">
        <v>808</v>
      </c>
      <c r="AL3" s="3" t="s">
        <v>496</v>
      </c>
      <c r="AV3" s="4">
        <v>0.35416666666666669</v>
      </c>
      <c r="AW3" s="4">
        <v>0.71875</v>
      </c>
      <c r="AY3" s="3" t="s">
        <v>303</v>
      </c>
      <c r="BL3" s="3" t="s">
        <v>302</v>
      </c>
      <c r="CA3" s="3" t="s">
        <v>301</v>
      </c>
      <c r="CB3" s="3" t="s">
        <v>495</v>
      </c>
    </row>
    <row r="4" spans="1:90">
      <c r="A4" s="3">
        <v>3</v>
      </c>
      <c r="B4" s="3" t="s">
        <v>184</v>
      </c>
      <c r="C4" s="3">
        <v>1003</v>
      </c>
      <c r="F4" s="3" t="s">
        <v>184</v>
      </c>
      <c r="H4" s="3" t="s">
        <v>643</v>
      </c>
      <c r="J4" s="5">
        <v>22372</v>
      </c>
      <c r="L4" s="3" t="s">
        <v>426</v>
      </c>
      <c r="M4" s="3" t="s">
        <v>530</v>
      </c>
      <c r="N4" s="3" t="s">
        <v>359</v>
      </c>
      <c r="O4" s="3" t="s">
        <v>312</v>
      </c>
      <c r="P4" s="3" t="s">
        <v>499</v>
      </c>
      <c r="Q4" s="3" t="s">
        <v>498</v>
      </c>
      <c r="R4" s="3" t="s">
        <v>498</v>
      </c>
      <c r="S4" s="3" t="s">
        <v>308</v>
      </c>
      <c r="T4" s="3" t="s">
        <v>357</v>
      </c>
      <c r="U4" s="3" t="s">
        <v>357</v>
      </c>
      <c r="V4" s="3" t="s">
        <v>189</v>
      </c>
      <c r="W4" s="3" t="s">
        <v>248</v>
      </c>
      <c r="Z4" s="3" t="s">
        <v>323</v>
      </c>
      <c r="AA4" s="3">
        <v>8788.7099999999991</v>
      </c>
      <c r="AB4" s="3">
        <v>0</v>
      </c>
      <c r="AC4" s="3">
        <v>1837.88</v>
      </c>
      <c r="AD4" s="3">
        <v>1837.88</v>
      </c>
      <c r="AF4" s="3">
        <v>20.91</v>
      </c>
      <c r="AG4" s="3">
        <v>3</v>
      </c>
      <c r="AH4" s="3" t="s">
        <v>497</v>
      </c>
      <c r="AL4" s="3" t="s">
        <v>496</v>
      </c>
      <c r="AV4" s="4">
        <v>0.35416666666666669</v>
      </c>
      <c r="AW4" s="4">
        <v>0.71875</v>
      </c>
      <c r="AY4" s="3" t="s">
        <v>303</v>
      </c>
      <c r="BC4" s="3">
        <v>47</v>
      </c>
      <c r="BL4" s="3" t="s">
        <v>302</v>
      </c>
      <c r="CA4" s="3" t="s">
        <v>301</v>
      </c>
      <c r="CB4" s="3" t="s">
        <v>495</v>
      </c>
      <c r="CC4" s="3" t="s">
        <v>642</v>
      </c>
    </row>
    <row r="5" spans="1:90">
      <c r="A5" s="3">
        <v>4</v>
      </c>
      <c r="B5" s="3" t="s">
        <v>233</v>
      </c>
      <c r="C5" s="3">
        <v>1004</v>
      </c>
      <c r="F5" s="3" t="s">
        <v>233</v>
      </c>
      <c r="H5" s="3" t="s">
        <v>501</v>
      </c>
      <c r="J5" s="5">
        <v>28581</v>
      </c>
      <c r="L5" s="3" t="s">
        <v>426</v>
      </c>
      <c r="M5" s="3" t="s">
        <v>500</v>
      </c>
      <c r="N5" s="3" t="s">
        <v>359</v>
      </c>
      <c r="O5" s="3" t="s">
        <v>312</v>
      </c>
      <c r="P5" s="3" t="s">
        <v>499</v>
      </c>
      <c r="Q5" s="3" t="s">
        <v>498</v>
      </c>
      <c r="R5" s="3" t="s">
        <v>498</v>
      </c>
      <c r="S5" s="3" t="s">
        <v>308</v>
      </c>
      <c r="T5" s="3" t="s">
        <v>357</v>
      </c>
      <c r="U5" s="3" t="s">
        <v>357</v>
      </c>
      <c r="V5" s="3" t="s">
        <v>352</v>
      </c>
      <c r="W5" s="3" t="s">
        <v>351</v>
      </c>
      <c r="Z5" s="3" t="s">
        <v>350</v>
      </c>
      <c r="AA5" s="3">
        <v>4294</v>
      </c>
      <c r="AB5" s="3">
        <v>0</v>
      </c>
      <c r="AC5" s="3">
        <v>1250.98</v>
      </c>
      <c r="AD5" s="3">
        <v>1250.98</v>
      </c>
      <c r="AF5" s="3">
        <v>29.13</v>
      </c>
      <c r="AG5" s="3">
        <v>2</v>
      </c>
      <c r="AH5" s="3" t="s">
        <v>497</v>
      </c>
      <c r="AL5" s="3" t="s">
        <v>496</v>
      </c>
      <c r="AV5" s="4">
        <v>0.35416666666666669</v>
      </c>
      <c r="AW5" s="4">
        <v>0.71875</v>
      </c>
      <c r="AY5" s="3" t="s">
        <v>303</v>
      </c>
      <c r="BC5" s="3">
        <v>7</v>
      </c>
      <c r="BL5" s="3" t="s">
        <v>302</v>
      </c>
      <c r="CA5" s="3" t="s">
        <v>301</v>
      </c>
      <c r="CB5" s="3" t="s">
        <v>495</v>
      </c>
    </row>
    <row r="6" spans="1:90">
      <c r="A6" s="3">
        <v>9</v>
      </c>
      <c r="B6" s="3" t="s">
        <v>279</v>
      </c>
      <c r="C6" s="3">
        <v>1009</v>
      </c>
      <c r="F6" s="3" t="s">
        <v>279</v>
      </c>
      <c r="H6" s="3" t="s">
        <v>362</v>
      </c>
      <c r="J6" s="5">
        <v>42461</v>
      </c>
      <c r="L6" s="3" t="s">
        <v>361</v>
      </c>
      <c r="M6" s="3" t="s">
        <v>360</v>
      </c>
      <c r="N6" s="3" t="s">
        <v>359</v>
      </c>
      <c r="O6" s="3" t="s">
        <v>312</v>
      </c>
      <c r="P6" s="3" t="s">
        <v>358</v>
      </c>
      <c r="Q6" s="3" t="s">
        <v>358</v>
      </c>
      <c r="R6" s="3" t="s">
        <v>358</v>
      </c>
      <c r="S6" s="3" t="s">
        <v>308</v>
      </c>
      <c r="T6" s="3" t="s">
        <v>357</v>
      </c>
      <c r="U6" s="3" t="s">
        <v>324</v>
      </c>
      <c r="V6" s="3" t="s">
        <v>63</v>
      </c>
      <c r="W6" s="3" t="s">
        <v>244</v>
      </c>
      <c r="Z6" s="3" t="s">
        <v>306</v>
      </c>
      <c r="AA6" s="3">
        <v>16848.88</v>
      </c>
      <c r="AB6" s="3">
        <v>2425.4499999999998</v>
      </c>
      <c r="AC6" s="3">
        <v>4834.5200000000004</v>
      </c>
      <c r="AD6" s="3">
        <v>4834.5200000000004</v>
      </c>
      <c r="AF6" s="3">
        <v>25.87</v>
      </c>
      <c r="AG6" s="3">
        <v>1</v>
      </c>
      <c r="AH6" s="3" t="s">
        <v>356</v>
      </c>
      <c r="AL6" s="3" t="s">
        <v>355</v>
      </c>
      <c r="AV6" s="4">
        <v>0</v>
      </c>
      <c r="AW6" s="4">
        <v>0.99930555555555556</v>
      </c>
      <c r="AY6" s="3" t="s">
        <v>303</v>
      </c>
      <c r="BC6" s="3">
        <v>79</v>
      </c>
      <c r="BL6" s="3" t="s">
        <v>302</v>
      </c>
      <c r="CA6" s="3" t="s">
        <v>301</v>
      </c>
      <c r="CB6" s="3" t="s">
        <v>354</v>
      </c>
    </row>
    <row r="7" spans="1:90">
      <c r="A7" s="3">
        <v>10</v>
      </c>
      <c r="B7" s="3" t="s">
        <v>11</v>
      </c>
      <c r="C7" s="3">
        <v>1010</v>
      </c>
      <c r="F7" s="3" t="s">
        <v>11</v>
      </c>
      <c r="H7" s="3" t="s">
        <v>973</v>
      </c>
      <c r="J7" s="5">
        <v>38443</v>
      </c>
      <c r="L7" s="3" t="s">
        <v>361</v>
      </c>
      <c r="M7" s="3" t="s">
        <v>360</v>
      </c>
      <c r="N7" s="3" t="s">
        <v>359</v>
      </c>
      <c r="O7" s="3" t="s">
        <v>312</v>
      </c>
      <c r="P7" s="3" t="s">
        <v>358</v>
      </c>
      <c r="Q7" s="3" t="s">
        <v>358</v>
      </c>
      <c r="R7" s="3" t="s">
        <v>358</v>
      </c>
      <c r="S7" s="3" t="s">
        <v>308</v>
      </c>
      <c r="T7" s="3" t="s">
        <v>357</v>
      </c>
      <c r="U7" s="3" t="s">
        <v>357</v>
      </c>
      <c r="V7" s="3" t="s">
        <v>96</v>
      </c>
      <c r="W7" s="3" t="s">
        <v>246</v>
      </c>
      <c r="Z7" s="3" t="s">
        <v>306</v>
      </c>
      <c r="AA7" s="3">
        <v>5398</v>
      </c>
      <c r="AB7" s="3">
        <v>0</v>
      </c>
      <c r="AC7" s="3">
        <v>905.55</v>
      </c>
      <c r="AD7" s="3">
        <v>905.55</v>
      </c>
      <c r="AF7" s="3">
        <v>16.78</v>
      </c>
      <c r="AG7" s="3">
        <v>1</v>
      </c>
      <c r="AH7" s="3" t="s">
        <v>356</v>
      </c>
      <c r="AL7" s="3" t="s">
        <v>355</v>
      </c>
      <c r="AV7" s="4">
        <v>0</v>
      </c>
      <c r="AW7" s="4">
        <v>0.99930555555555556</v>
      </c>
      <c r="AY7" s="3" t="s">
        <v>303</v>
      </c>
      <c r="BC7" s="3">
        <v>95</v>
      </c>
      <c r="BL7" s="3" t="s">
        <v>302</v>
      </c>
      <c r="CA7" s="3" t="s">
        <v>301</v>
      </c>
      <c r="CB7" s="3" t="s">
        <v>354</v>
      </c>
    </row>
    <row r="8" spans="1:90">
      <c r="A8" s="3">
        <v>11</v>
      </c>
      <c r="B8" s="3" t="s">
        <v>19</v>
      </c>
      <c r="C8" s="3">
        <v>1011</v>
      </c>
      <c r="F8" s="3" t="s">
        <v>19</v>
      </c>
      <c r="H8" s="3" t="s">
        <v>955</v>
      </c>
      <c r="J8" s="5">
        <v>36982</v>
      </c>
      <c r="L8" s="3" t="s">
        <v>361</v>
      </c>
      <c r="M8" s="3" t="s">
        <v>360</v>
      </c>
      <c r="N8" s="3" t="s">
        <v>359</v>
      </c>
      <c r="O8" s="3" t="s">
        <v>312</v>
      </c>
      <c r="P8" s="3" t="s">
        <v>358</v>
      </c>
      <c r="Q8" s="3" t="s">
        <v>358</v>
      </c>
      <c r="R8" s="3" t="s">
        <v>358</v>
      </c>
      <c r="S8" s="3" t="s">
        <v>308</v>
      </c>
      <c r="T8" s="3" t="s">
        <v>357</v>
      </c>
      <c r="U8" s="3" t="s">
        <v>357</v>
      </c>
      <c r="V8" s="3" t="s">
        <v>398</v>
      </c>
      <c r="W8" s="3" t="s">
        <v>246</v>
      </c>
      <c r="Z8" s="3" t="s">
        <v>306</v>
      </c>
      <c r="AA8" s="3">
        <v>1856.98</v>
      </c>
      <c r="AB8" s="3">
        <v>0</v>
      </c>
      <c r="AC8" s="3">
        <v>827.15</v>
      </c>
      <c r="AD8" s="3">
        <v>827.15</v>
      </c>
      <c r="AF8" s="3">
        <v>44.54</v>
      </c>
      <c r="AG8" s="3">
        <v>1</v>
      </c>
      <c r="AH8" s="3" t="s">
        <v>356</v>
      </c>
      <c r="AL8" s="3" t="s">
        <v>355</v>
      </c>
      <c r="AV8" s="4">
        <v>0</v>
      </c>
      <c r="AW8" s="4">
        <v>0.99930555555555556</v>
      </c>
      <c r="AY8" s="3" t="s">
        <v>303</v>
      </c>
      <c r="BC8" s="3">
        <v>12</v>
      </c>
      <c r="BL8" s="3" t="s">
        <v>302</v>
      </c>
      <c r="CA8" s="3" t="s">
        <v>301</v>
      </c>
      <c r="CB8" s="3" t="s">
        <v>354</v>
      </c>
    </row>
    <row r="9" spans="1:90">
      <c r="A9" s="3">
        <v>12</v>
      </c>
      <c r="B9" s="3" t="s">
        <v>27</v>
      </c>
      <c r="C9" s="3">
        <v>1012</v>
      </c>
      <c r="F9" s="3" t="s">
        <v>27</v>
      </c>
      <c r="H9" s="3" t="s">
        <v>950</v>
      </c>
      <c r="J9" s="5">
        <v>29312</v>
      </c>
      <c r="L9" s="3" t="s">
        <v>361</v>
      </c>
      <c r="M9" s="3" t="s">
        <v>360</v>
      </c>
      <c r="N9" s="3" t="s">
        <v>359</v>
      </c>
      <c r="O9" s="3" t="s">
        <v>312</v>
      </c>
      <c r="P9" s="3" t="s">
        <v>358</v>
      </c>
      <c r="Q9" s="3" t="s">
        <v>358</v>
      </c>
      <c r="R9" s="3" t="s">
        <v>358</v>
      </c>
      <c r="S9" s="3" t="s">
        <v>308</v>
      </c>
      <c r="T9" s="3" t="s">
        <v>357</v>
      </c>
      <c r="U9" s="3" t="s">
        <v>357</v>
      </c>
      <c r="V9" s="3" t="s">
        <v>189</v>
      </c>
      <c r="W9" s="3" t="s">
        <v>248</v>
      </c>
      <c r="Z9" s="3" t="s">
        <v>323</v>
      </c>
      <c r="AA9" s="3">
        <v>712.93</v>
      </c>
      <c r="AB9" s="3">
        <v>0</v>
      </c>
      <c r="AC9" s="3">
        <v>474.74</v>
      </c>
      <c r="AD9" s="3">
        <v>474.74</v>
      </c>
      <c r="AF9" s="3">
        <v>66.59</v>
      </c>
      <c r="AG9" s="3">
        <v>1</v>
      </c>
      <c r="AH9" s="3" t="s">
        <v>356</v>
      </c>
      <c r="AL9" s="3" t="s">
        <v>355</v>
      </c>
      <c r="AV9" s="4">
        <v>0</v>
      </c>
      <c r="AW9" s="4">
        <v>0.99930555555555556</v>
      </c>
      <c r="AY9" s="3" t="s">
        <v>303</v>
      </c>
      <c r="BC9" s="3">
        <v>2</v>
      </c>
      <c r="BL9" s="3" t="s">
        <v>302</v>
      </c>
      <c r="CA9" s="3" t="s">
        <v>301</v>
      </c>
      <c r="CB9" s="3" t="s">
        <v>354</v>
      </c>
    </row>
    <row r="10" spans="1:90">
      <c r="A10" s="3">
        <v>13</v>
      </c>
      <c r="B10" s="3" t="s">
        <v>37</v>
      </c>
      <c r="C10" s="3">
        <v>1013</v>
      </c>
      <c r="F10" s="3" t="s">
        <v>37</v>
      </c>
      <c r="H10" s="3" t="s">
        <v>943</v>
      </c>
      <c r="J10" s="5">
        <v>31503</v>
      </c>
      <c r="L10" s="3" t="s">
        <v>361</v>
      </c>
      <c r="M10" s="3" t="s">
        <v>360</v>
      </c>
      <c r="N10" s="3" t="s">
        <v>359</v>
      </c>
      <c r="O10" s="3" t="s">
        <v>312</v>
      </c>
      <c r="P10" s="3" t="s">
        <v>358</v>
      </c>
      <c r="Q10" s="3" t="s">
        <v>358</v>
      </c>
      <c r="R10" s="3" t="s">
        <v>358</v>
      </c>
      <c r="S10" s="3" t="s">
        <v>308</v>
      </c>
      <c r="T10" s="3" t="s">
        <v>357</v>
      </c>
      <c r="U10" s="3" t="s">
        <v>357</v>
      </c>
      <c r="V10" s="3" t="s">
        <v>352</v>
      </c>
      <c r="W10" s="3" t="s">
        <v>351</v>
      </c>
      <c r="Z10" s="3" t="s">
        <v>350</v>
      </c>
      <c r="AA10" s="3">
        <v>215.3</v>
      </c>
      <c r="AB10" s="3">
        <v>0</v>
      </c>
      <c r="AC10" s="3">
        <v>215.67</v>
      </c>
      <c r="AD10" s="3">
        <v>215.67</v>
      </c>
      <c r="AF10" s="3">
        <v>100.17</v>
      </c>
      <c r="AG10" s="3">
        <v>1</v>
      </c>
      <c r="AH10" s="3" t="s">
        <v>356</v>
      </c>
      <c r="AL10" s="3" t="s">
        <v>355</v>
      </c>
      <c r="AV10" s="4">
        <v>0</v>
      </c>
      <c r="AW10" s="4">
        <v>0.99930555555555556</v>
      </c>
      <c r="AY10" s="3" t="s">
        <v>303</v>
      </c>
      <c r="BL10" s="3" t="s">
        <v>302</v>
      </c>
      <c r="CA10" s="3" t="s">
        <v>301</v>
      </c>
      <c r="CB10" s="3" t="s">
        <v>354</v>
      </c>
    </row>
    <row r="11" spans="1:90">
      <c r="A11" s="3">
        <v>14</v>
      </c>
      <c r="B11" s="3" t="s">
        <v>44</v>
      </c>
      <c r="C11" s="3">
        <v>1014</v>
      </c>
      <c r="F11" s="3" t="s">
        <v>44</v>
      </c>
      <c r="H11" s="3" t="s">
        <v>929</v>
      </c>
      <c r="J11" s="5">
        <v>29312</v>
      </c>
      <c r="L11" s="3" t="s">
        <v>361</v>
      </c>
      <c r="M11" s="3" t="s">
        <v>360</v>
      </c>
      <c r="N11" s="3" t="s">
        <v>359</v>
      </c>
      <c r="O11" s="3" t="s">
        <v>312</v>
      </c>
      <c r="P11" s="3" t="s">
        <v>358</v>
      </c>
      <c r="Q11" s="3" t="s">
        <v>358</v>
      </c>
      <c r="R11" s="3" t="s">
        <v>358</v>
      </c>
      <c r="S11" s="3" t="s">
        <v>308</v>
      </c>
      <c r="T11" s="3" t="s">
        <v>357</v>
      </c>
      <c r="U11" s="3" t="s">
        <v>357</v>
      </c>
      <c r="V11" s="3" t="s">
        <v>207</v>
      </c>
      <c r="W11" s="3" t="s">
        <v>250</v>
      </c>
      <c r="Z11" s="3" t="s">
        <v>347</v>
      </c>
      <c r="AA11" s="3">
        <v>1320.21</v>
      </c>
      <c r="AB11" s="3">
        <v>0</v>
      </c>
      <c r="AC11" s="3">
        <v>400</v>
      </c>
      <c r="AD11" s="3">
        <v>400</v>
      </c>
      <c r="AF11" s="3">
        <v>30.3</v>
      </c>
      <c r="AG11" s="3">
        <v>1</v>
      </c>
      <c r="AH11" s="3" t="s">
        <v>356</v>
      </c>
      <c r="AL11" s="3" t="s">
        <v>355</v>
      </c>
      <c r="AV11" s="4">
        <v>0</v>
      </c>
      <c r="AW11" s="4">
        <v>0.99930555555555556</v>
      </c>
      <c r="AY11" s="3" t="s">
        <v>303</v>
      </c>
      <c r="BC11" s="3">
        <v>4</v>
      </c>
      <c r="BL11" s="3" t="s">
        <v>302</v>
      </c>
      <c r="CA11" s="3" t="s">
        <v>301</v>
      </c>
      <c r="CB11" s="3" t="s">
        <v>354</v>
      </c>
    </row>
    <row r="12" spans="1:90">
      <c r="A12" s="3">
        <v>15</v>
      </c>
      <c r="B12" s="3" t="s">
        <v>51</v>
      </c>
      <c r="C12" s="3">
        <v>1015</v>
      </c>
      <c r="F12" s="3" t="s">
        <v>51</v>
      </c>
      <c r="H12" s="3" t="s">
        <v>743</v>
      </c>
      <c r="J12" s="5">
        <v>36251</v>
      </c>
      <c r="L12" s="3" t="s">
        <v>361</v>
      </c>
      <c r="M12" s="3" t="s">
        <v>360</v>
      </c>
      <c r="N12" s="3" t="s">
        <v>359</v>
      </c>
      <c r="O12" s="3" t="s">
        <v>312</v>
      </c>
      <c r="P12" s="3" t="s">
        <v>358</v>
      </c>
      <c r="Q12" s="3" t="s">
        <v>358</v>
      </c>
      <c r="R12" s="3" t="s">
        <v>358</v>
      </c>
      <c r="S12" s="3" t="s">
        <v>308</v>
      </c>
      <c r="T12" s="3" t="s">
        <v>357</v>
      </c>
      <c r="U12" s="3" t="s">
        <v>357</v>
      </c>
      <c r="V12" s="3" t="s">
        <v>226</v>
      </c>
      <c r="W12" s="3" t="s">
        <v>251</v>
      </c>
      <c r="Z12" s="3" t="s">
        <v>344</v>
      </c>
      <c r="AA12" s="3">
        <v>1236.1500000000001</v>
      </c>
      <c r="AB12" s="3">
        <v>0</v>
      </c>
      <c r="AC12" s="3">
        <v>536.02</v>
      </c>
      <c r="AD12" s="3">
        <v>536.02</v>
      </c>
      <c r="AF12" s="3">
        <v>43.36</v>
      </c>
      <c r="AG12" s="3">
        <v>1</v>
      </c>
      <c r="AH12" s="3" t="s">
        <v>356</v>
      </c>
      <c r="AL12" s="3" t="s">
        <v>900</v>
      </c>
      <c r="AV12" s="4">
        <v>0</v>
      </c>
      <c r="AW12" s="4">
        <v>0.99930555555555556</v>
      </c>
      <c r="AY12" s="3" t="s">
        <v>303</v>
      </c>
      <c r="BC12" s="3">
        <v>2</v>
      </c>
      <c r="BL12" s="3" t="s">
        <v>302</v>
      </c>
      <c r="CA12" s="3" t="s">
        <v>301</v>
      </c>
      <c r="CB12" s="3" t="s">
        <v>354</v>
      </c>
    </row>
    <row r="13" spans="1:90">
      <c r="A13" s="3">
        <v>16</v>
      </c>
      <c r="B13" s="3" t="s">
        <v>54</v>
      </c>
      <c r="C13" s="3">
        <v>1016</v>
      </c>
      <c r="F13" s="3" t="s">
        <v>54</v>
      </c>
      <c r="H13" s="3" t="s">
        <v>894</v>
      </c>
      <c r="J13" s="5">
        <v>28946</v>
      </c>
      <c r="L13" s="3" t="s">
        <v>361</v>
      </c>
      <c r="M13" s="3" t="s">
        <v>360</v>
      </c>
      <c r="N13" s="3" t="s">
        <v>359</v>
      </c>
      <c r="O13" s="3" t="s">
        <v>312</v>
      </c>
      <c r="P13" s="3" t="s">
        <v>358</v>
      </c>
      <c r="Q13" s="3" t="s">
        <v>358</v>
      </c>
      <c r="R13" s="3" t="s">
        <v>358</v>
      </c>
      <c r="S13" s="3" t="s">
        <v>308</v>
      </c>
      <c r="T13" s="3" t="s">
        <v>357</v>
      </c>
      <c r="U13" s="3" t="s">
        <v>357</v>
      </c>
      <c r="V13" s="3" t="s">
        <v>234</v>
      </c>
      <c r="W13" s="3" t="s">
        <v>252</v>
      </c>
      <c r="Z13" s="3" t="s">
        <v>341</v>
      </c>
      <c r="AA13" s="3">
        <v>1156.78</v>
      </c>
      <c r="AB13" s="3">
        <v>0</v>
      </c>
      <c r="AC13" s="3">
        <v>644.9</v>
      </c>
      <c r="AD13" s="3">
        <v>644.9</v>
      </c>
      <c r="AF13" s="3">
        <v>55.75</v>
      </c>
      <c r="AG13" s="3">
        <v>1</v>
      </c>
      <c r="AH13" s="3" t="s">
        <v>356</v>
      </c>
      <c r="AL13" s="3" t="s">
        <v>355</v>
      </c>
      <c r="AV13" s="4">
        <v>0</v>
      </c>
      <c r="AW13" s="4">
        <v>0.99930555555555556</v>
      </c>
      <c r="AY13" s="3" t="s">
        <v>303</v>
      </c>
      <c r="BC13" s="3">
        <v>2</v>
      </c>
      <c r="BL13" s="3" t="s">
        <v>302</v>
      </c>
      <c r="CA13" s="3" t="s">
        <v>301</v>
      </c>
      <c r="CB13" s="3" t="s">
        <v>354</v>
      </c>
    </row>
    <row r="14" spans="1:90">
      <c r="A14" s="3">
        <v>17</v>
      </c>
      <c r="B14" s="3" t="s">
        <v>63</v>
      </c>
      <c r="C14" s="3">
        <v>1017</v>
      </c>
      <c r="F14" s="3" t="s">
        <v>63</v>
      </c>
      <c r="H14" s="3" t="s">
        <v>869</v>
      </c>
      <c r="J14" s="5">
        <v>31868</v>
      </c>
      <c r="L14" s="3" t="s">
        <v>412</v>
      </c>
      <c r="M14" s="3" t="s">
        <v>411</v>
      </c>
      <c r="N14" s="3" t="s">
        <v>313</v>
      </c>
      <c r="O14" s="3" t="s">
        <v>312</v>
      </c>
      <c r="P14" s="3" t="s">
        <v>379</v>
      </c>
      <c r="Q14" s="3" t="s">
        <v>493</v>
      </c>
      <c r="R14" s="3" t="s">
        <v>493</v>
      </c>
      <c r="S14" s="3" t="s">
        <v>308</v>
      </c>
      <c r="T14" s="3" t="s">
        <v>307</v>
      </c>
      <c r="U14" s="3" t="s">
        <v>307</v>
      </c>
      <c r="V14" s="3" t="s">
        <v>63</v>
      </c>
      <c r="W14" s="3" t="s">
        <v>244</v>
      </c>
      <c r="Z14" s="3" t="s">
        <v>306</v>
      </c>
      <c r="AA14" s="3">
        <v>27967</v>
      </c>
      <c r="AB14" s="3">
        <v>0</v>
      </c>
      <c r="AC14" s="3">
        <v>9205</v>
      </c>
      <c r="AD14" s="3">
        <v>9205</v>
      </c>
      <c r="AF14" s="3">
        <v>32.909999999999997</v>
      </c>
      <c r="AG14" s="3">
        <v>3</v>
      </c>
      <c r="AH14" s="3" t="s">
        <v>409</v>
      </c>
      <c r="AV14" s="4">
        <v>0.33333333333333331</v>
      </c>
      <c r="AW14" s="4">
        <v>0.75</v>
      </c>
      <c r="AY14" s="3" t="s">
        <v>303</v>
      </c>
      <c r="BL14" s="3" t="s">
        <v>302</v>
      </c>
      <c r="CA14" s="3" t="s">
        <v>301</v>
      </c>
      <c r="CB14" s="3" t="s">
        <v>374</v>
      </c>
      <c r="CE14" s="3" t="s">
        <v>317</v>
      </c>
    </row>
    <row r="15" spans="1:90">
      <c r="A15" s="3">
        <v>18</v>
      </c>
      <c r="B15" s="3" t="s">
        <v>73</v>
      </c>
      <c r="C15" s="3">
        <v>1018</v>
      </c>
      <c r="F15" s="3" t="s">
        <v>73</v>
      </c>
      <c r="H15" s="3" t="s">
        <v>844</v>
      </c>
      <c r="J15" s="5">
        <v>23833</v>
      </c>
      <c r="L15" s="3" t="s">
        <v>412</v>
      </c>
      <c r="M15" s="3" t="s">
        <v>411</v>
      </c>
      <c r="N15" s="3" t="s">
        <v>313</v>
      </c>
      <c r="O15" s="3" t="s">
        <v>312</v>
      </c>
      <c r="P15" s="3" t="s">
        <v>379</v>
      </c>
      <c r="Q15" s="3" t="s">
        <v>493</v>
      </c>
      <c r="R15" s="3" t="s">
        <v>493</v>
      </c>
      <c r="S15" s="3" t="s">
        <v>308</v>
      </c>
      <c r="T15" s="3" t="s">
        <v>307</v>
      </c>
      <c r="U15" s="3" t="s">
        <v>307</v>
      </c>
      <c r="V15" s="3" t="s">
        <v>73</v>
      </c>
      <c r="W15" s="3" t="s">
        <v>239</v>
      </c>
      <c r="Z15" s="3" t="s">
        <v>306</v>
      </c>
      <c r="AA15" s="3">
        <v>18852</v>
      </c>
      <c r="AB15" s="3">
        <v>0</v>
      </c>
      <c r="AC15" s="3">
        <v>7754</v>
      </c>
      <c r="AD15" s="3">
        <v>7754</v>
      </c>
      <c r="AF15" s="3">
        <v>37.64</v>
      </c>
      <c r="AG15" s="3">
        <v>16</v>
      </c>
      <c r="AH15" s="3" t="s">
        <v>409</v>
      </c>
      <c r="AV15" s="4">
        <v>0.33333333333333331</v>
      </c>
      <c r="AW15" s="4">
        <v>0.75</v>
      </c>
      <c r="AY15" s="3" t="s">
        <v>303</v>
      </c>
      <c r="BL15" s="3" t="s">
        <v>302</v>
      </c>
      <c r="CA15" s="3" t="s">
        <v>301</v>
      </c>
      <c r="CB15" s="3" t="s">
        <v>374</v>
      </c>
      <c r="CE15" s="3" t="s">
        <v>337</v>
      </c>
    </row>
    <row r="16" spans="1:90">
      <c r="A16" s="3">
        <v>19</v>
      </c>
      <c r="B16" s="3" t="s">
        <v>84</v>
      </c>
      <c r="C16" s="3">
        <v>1019</v>
      </c>
      <c r="F16" s="3" t="s">
        <v>84</v>
      </c>
      <c r="H16" s="3" t="s">
        <v>824</v>
      </c>
      <c r="J16" s="5">
        <v>28581</v>
      </c>
      <c r="L16" s="3" t="s">
        <v>412</v>
      </c>
      <c r="M16" s="3" t="s">
        <v>411</v>
      </c>
      <c r="N16" s="3" t="s">
        <v>313</v>
      </c>
      <c r="O16" s="3" t="s">
        <v>312</v>
      </c>
      <c r="P16" s="3" t="s">
        <v>379</v>
      </c>
      <c r="Q16" s="3" t="s">
        <v>493</v>
      </c>
      <c r="R16" s="3" t="s">
        <v>493</v>
      </c>
      <c r="S16" s="3" t="s">
        <v>308</v>
      </c>
      <c r="T16" s="3" t="s">
        <v>307</v>
      </c>
      <c r="U16" s="3" t="s">
        <v>307</v>
      </c>
      <c r="V16" s="3" t="s">
        <v>84</v>
      </c>
      <c r="W16" s="3" t="s">
        <v>239</v>
      </c>
      <c r="Z16" s="3" t="s">
        <v>306</v>
      </c>
      <c r="AA16" s="3">
        <v>15114</v>
      </c>
      <c r="AB16" s="3">
        <v>0</v>
      </c>
      <c r="AC16" s="3">
        <v>4531</v>
      </c>
      <c r="AD16" s="3">
        <v>4531</v>
      </c>
      <c r="AF16" s="3">
        <v>29.98</v>
      </c>
      <c r="AG16" s="3">
        <v>5</v>
      </c>
      <c r="AH16" s="3" t="s">
        <v>409</v>
      </c>
      <c r="AV16" s="4">
        <v>0.33333333333333331</v>
      </c>
      <c r="AW16" s="4">
        <v>0.75</v>
      </c>
      <c r="AY16" s="3" t="s">
        <v>303</v>
      </c>
      <c r="BL16" s="3" t="s">
        <v>302</v>
      </c>
      <c r="CA16" s="3" t="s">
        <v>301</v>
      </c>
      <c r="CB16" s="3" t="s">
        <v>374</v>
      </c>
      <c r="CE16" s="3" t="s">
        <v>337</v>
      </c>
    </row>
    <row r="17" spans="1:83">
      <c r="A17" s="3">
        <v>20</v>
      </c>
      <c r="B17" s="3" t="s">
        <v>96</v>
      </c>
      <c r="C17" s="3">
        <v>1020</v>
      </c>
      <c r="F17" s="3" t="s">
        <v>96</v>
      </c>
      <c r="H17" s="3" t="s">
        <v>807</v>
      </c>
      <c r="J17" s="5">
        <v>31138</v>
      </c>
      <c r="L17" s="3" t="s">
        <v>412</v>
      </c>
      <c r="M17" s="3" t="s">
        <v>411</v>
      </c>
      <c r="N17" s="3" t="s">
        <v>313</v>
      </c>
      <c r="O17" s="3" t="s">
        <v>312</v>
      </c>
      <c r="P17" s="3" t="s">
        <v>379</v>
      </c>
      <c r="Q17" s="3" t="s">
        <v>493</v>
      </c>
      <c r="R17" s="3" t="s">
        <v>493</v>
      </c>
      <c r="S17" s="3" t="s">
        <v>308</v>
      </c>
      <c r="T17" s="3" t="s">
        <v>307</v>
      </c>
      <c r="U17" s="3" t="s">
        <v>307</v>
      </c>
      <c r="V17" s="3" t="s">
        <v>96</v>
      </c>
      <c r="W17" s="3" t="s">
        <v>246</v>
      </c>
      <c r="Z17" s="3" t="s">
        <v>306</v>
      </c>
      <c r="AA17" s="3">
        <v>20906.240000000002</v>
      </c>
      <c r="AB17" s="3">
        <v>0</v>
      </c>
      <c r="AC17" s="3">
        <v>2310</v>
      </c>
      <c r="AD17" s="3">
        <v>2310</v>
      </c>
      <c r="AF17" s="3">
        <v>11.05</v>
      </c>
      <c r="AG17" s="3">
        <v>2</v>
      </c>
      <c r="AH17" s="3" t="s">
        <v>409</v>
      </c>
      <c r="AV17" s="4">
        <v>0.33333333333333331</v>
      </c>
      <c r="AW17" s="4">
        <v>0.75</v>
      </c>
      <c r="AY17" s="3" t="s">
        <v>303</v>
      </c>
      <c r="BL17" s="3" t="s">
        <v>302</v>
      </c>
      <c r="CA17" s="3" t="s">
        <v>301</v>
      </c>
      <c r="CB17" s="3" t="s">
        <v>374</v>
      </c>
      <c r="CE17" s="3" t="s">
        <v>337</v>
      </c>
    </row>
    <row r="18" spans="1:83">
      <c r="A18" s="3">
        <v>22</v>
      </c>
      <c r="B18" s="3" t="s">
        <v>116</v>
      </c>
      <c r="C18" s="3">
        <v>1022</v>
      </c>
      <c r="F18" s="3" t="s">
        <v>116</v>
      </c>
      <c r="H18" s="3" t="s">
        <v>776</v>
      </c>
      <c r="J18" s="5">
        <v>24929</v>
      </c>
      <c r="L18" s="3" t="s">
        <v>412</v>
      </c>
      <c r="M18" s="3" t="s">
        <v>411</v>
      </c>
      <c r="N18" s="3" t="s">
        <v>313</v>
      </c>
      <c r="O18" s="3" t="s">
        <v>312</v>
      </c>
      <c r="P18" s="3" t="s">
        <v>379</v>
      </c>
      <c r="Q18" s="3" t="s">
        <v>493</v>
      </c>
      <c r="R18" s="3" t="s">
        <v>493</v>
      </c>
      <c r="S18" s="3" t="s">
        <v>308</v>
      </c>
      <c r="T18" s="3" t="s">
        <v>307</v>
      </c>
      <c r="U18" s="3" t="s">
        <v>307</v>
      </c>
      <c r="V18" s="3" t="s">
        <v>116</v>
      </c>
      <c r="W18" s="3" t="s">
        <v>239</v>
      </c>
      <c r="Z18" s="3" t="s">
        <v>306</v>
      </c>
      <c r="AA18" s="3">
        <v>10697.56</v>
      </c>
      <c r="AB18" s="3">
        <v>0</v>
      </c>
      <c r="AC18" s="3">
        <v>3802</v>
      </c>
      <c r="AD18" s="3">
        <v>3802</v>
      </c>
      <c r="AF18" s="3">
        <v>29.17</v>
      </c>
      <c r="AG18" s="3">
        <v>2</v>
      </c>
      <c r="AH18" s="3" t="s">
        <v>409</v>
      </c>
      <c r="AV18" s="4">
        <v>0.33333333333333331</v>
      </c>
      <c r="AW18" s="4">
        <v>0.75</v>
      </c>
      <c r="AY18" s="3" t="s">
        <v>303</v>
      </c>
      <c r="BL18" s="3" t="s">
        <v>302</v>
      </c>
      <c r="CA18" s="3" t="s">
        <v>301</v>
      </c>
      <c r="CB18" s="3" t="s">
        <v>374</v>
      </c>
      <c r="CC18" s="3" t="s">
        <v>775</v>
      </c>
      <c r="CE18" s="3" t="s">
        <v>337</v>
      </c>
    </row>
    <row r="19" spans="1:83">
      <c r="A19" s="3">
        <v>23</v>
      </c>
      <c r="B19" s="3" t="s">
        <v>126</v>
      </c>
      <c r="C19" s="3">
        <v>1023</v>
      </c>
      <c r="F19" s="3" t="s">
        <v>126</v>
      </c>
      <c r="H19" s="3" t="s">
        <v>763</v>
      </c>
      <c r="J19" s="5">
        <v>29677</v>
      </c>
      <c r="L19" s="3" t="s">
        <v>412</v>
      </c>
      <c r="M19" s="3" t="s">
        <v>411</v>
      </c>
      <c r="N19" s="3" t="s">
        <v>313</v>
      </c>
      <c r="O19" s="3" t="s">
        <v>312</v>
      </c>
      <c r="P19" s="3" t="s">
        <v>379</v>
      </c>
      <c r="Q19" s="3" t="s">
        <v>493</v>
      </c>
      <c r="R19" s="3" t="s">
        <v>493</v>
      </c>
      <c r="S19" s="3" t="s">
        <v>308</v>
      </c>
      <c r="T19" s="3" t="s">
        <v>307</v>
      </c>
      <c r="U19" s="3" t="s">
        <v>307</v>
      </c>
      <c r="V19" s="3" t="s">
        <v>126</v>
      </c>
      <c r="W19" s="3" t="s">
        <v>245</v>
      </c>
      <c r="Z19" s="3" t="s">
        <v>306</v>
      </c>
      <c r="AA19" s="3">
        <v>8928.44</v>
      </c>
      <c r="AB19" s="3">
        <v>0</v>
      </c>
      <c r="AC19" s="3">
        <v>2454</v>
      </c>
      <c r="AD19" s="3">
        <v>2454</v>
      </c>
      <c r="AF19" s="3">
        <v>27.49</v>
      </c>
      <c r="AG19" s="3">
        <v>2</v>
      </c>
      <c r="AH19" s="3" t="s">
        <v>409</v>
      </c>
      <c r="AV19" s="4">
        <v>0.33333333333333331</v>
      </c>
      <c r="AW19" s="4">
        <v>0.75</v>
      </c>
      <c r="AY19" s="3" t="s">
        <v>303</v>
      </c>
      <c r="BL19" s="3" t="s">
        <v>302</v>
      </c>
      <c r="CA19" s="3" t="s">
        <v>301</v>
      </c>
      <c r="CB19" s="3" t="s">
        <v>374</v>
      </c>
      <c r="CE19" s="3" t="s">
        <v>337</v>
      </c>
    </row>
    <row r="20" spans="1:83">
      <c r="A20" s="3">
        <v>24</v>
      </c>
      <c r="B20" s="3" t="s">
        <v>136</v>
      </c>
      <c r="C20" s="3">
        <v>1024</v>
      </c>
      <c r="F20" s="3" t="s">
        <v>136</v>
      </c>
      <c r="H20" s="3" t="s">
        <v>753</v>
      </c>
      <c r="J20" s="5">
        <v>30042</v>
      </c>
      <c r="L20" s="3" t="s">
        <v>412</v>
      </c>
      <c r="M20" s="3" t="s">
        <v>411</v>
      </c>
      <c r="N20" s="3" t="s">
        <v>313</v>
      </c>
      <c r="O20" s="3" t="s">
        <v>312</v>
      </c>
      <c r="P20" s="3" t="s">
        <v>379</v>
      </c>
      <c r="Q20" s="3" t="s">
        <v>493</v>
      </c>
      <c r="R20" s="3" t="s">
        <v>493</v>
      </c>
      <c r="S20" s="3" t="s">
        <v>308</v>
      </c>
      <c r="T20" s="3" t="s">
        <v>307</v>
      </c>
      <c r="U20" s="3" t="s">
        <v>307</v>
      </c>
      <c r="V20" s="3" t="s">
        <v>136</v>
      </c>
      <c r="W20" s="3" t="s">
        <v>245</v>
      </c>
      <c r="Z20" s="3" t="s">
        <v>306</v>
      </c>
      <c r="AA20" s="3">
        <v>12402</v>
      </c>
      <c r="AB20" s="3">
        <v>0</v>
      </c>
      <c r="AC20" s="3">
        <v>2857</v>
      </c>
      <c r="AD20" s="3">
        <v>2857</v>
      </c>
      <c r="AF20" s="3">
        <v>23.04</v>
      </c>
      <c r="AG20" s="3">
        <v>2</v>
      </c>
      <c r="AH20" s="3" t="s">
        <v>409</v>
      </c>
      <c r="AV20" s="4">
        <v>0.33333333333333331</v>
      </c>
      <c r="AW20" s="4">
        <v>0.75</v>
      </c>
      <c r="AY20" s="3" t="s">
        <v>303</v>
      </c>
      <c r="BL20" s="3" t="s">
        <v>302</v>
      </c>
      <c r="CA20" s="3" t="s">
        <v>301</v>
      </c>
      <c r="CB20" s="3" t="s">
        <v>374</v>
      </c>
      <c r="CE20" s="3" t="s">
        <v>337</v>
      </c>
    </row>
    <row r="21" spans="1:83">
      <c r="A21" s="3">
        <v>25</v>
      </c>
      <c r="B21" s="3" t="s">
        <v>145</v>
      </c>
      <c r="C21" s="3">
        <v>1025</v>
      </c>
      <c r="F21" s="3" t="s">
        <v>145</v>
      </c>
      <c r="H21" s="3" t="s">
        <v>366</v>
      </c>
      <c r="J21" s="5">
        <v>26755</v>
      </c>
      <c r="L21" s="3" t="s">
        <v>412</v>
      </c>
      <c r="M21" s="3" t="s">
        <v>411</v>
      </c>
      <c r="N21" s="3" t="s">
        <v>313</v>
      </c>
      <c r="O21" s="3" t="s">
        <v>312</v>
      </c>
      <c r="P21" s="3" t="s">
        <v>379</v>
      </c>
      <c r="Q21" s="3" t="s">
        <v>493</v>
      </c>
      <c r="R21" s="3" t="s">
        <v>493</v>
      </c>
      <c r="S21" s="3" t="s">
        <v>308</v>
      </c>
      <c r="T21" s="3" t="s">
        <v>307</v>
      </c>
      <c r="U21" s="3" t="s">
        <v>307</v>
      </c>
      <c r="V21" s="3" t="s">
        <v>145</v>
      </c>
      <c r="W21" s="3" t="s">
        <v>245</v>
      </c>
      <c r="Z21" s="3" t="s">
        <v>306</v>
      </c>
      <c r="AA21" s="3">
        <v>10722.04</v>
      </c>
      <c r="AB21" s="3">
        <v>0</v>
      </c>
      <c r="AC21" s="3">
        <v>2719</v>
      </c>
      <c r="AD21" s="3">
        <v>2719</v>
      </c>
      <c r="AF21" s="3">
        <v>25.36</v>
      </c>
      <c r="AG21" s="3">
        <v>5</v>
      </c>
      <c r="AH21" s="3" t="s">
        <v>409</v>
      </c>
      <c r="AV21" s="4">
        <v>0.33333333333333331</v>
      </c>
      <c r="AW21" s="4">
        <v>0.75</v>
      </c>
      <c r="AY21" s="3" t="s">
        <v>303</v>
      </c>
      <c r="BL21" s="3" t="s">
        <v>302</v>
      </c>
      <c r="CA21" s="3" t="s">
        <v>301</v>
      </c>
      <c r="CB21" s="3" t="s">
        <v>374</v>
      </c>
      <c r="CC21" s="3" t="s">
        <v>742</v>
      </c>
      <c r="CE21" s="3" t="s">
        <v>337</v>
      </c>
    </row>
    <row r="22" spans="1:83">
      <c r="A22" s="3">
        <v>26</v>
      </c>
      <c r="B22" s="3" t="s">
        <v>153</v>
      </c>
      <c r="C22" s="3">
        <v>1026</v>
      </c>
      <c r="F22" s="3" t="s">
        <v>153</v>
      </c>
      <c r="H22" s="3" t="s">
        <v>368</v>
      </c>
      <c r="J22" s="5">
        <v>38078</v>
      </c>
      <c r="L22" s="3" t="s">
        <v>412</v>
      </c>
      <c r="M22" s="3" t="s">
        <v>411</v>
      </c>
      <c r="N22" s="3" t="s">
        <v>313</v>
      </c>
      <c r="O22" s="3" t="s">
        <v>312</v>
      </c>
      <c r="P22" s="3" t="s">
        <v>379</v>
      </c>
      <c r="Q22" s="3" t="s">
        <v>493</v>
      </c>
      <c r="R22" s="3" t="s">
        <v>493</v>
      </c>
      <c r="S22" s="3" t="s">
        <v>308</v>
      </c>
      <c r="T22" s="3" t="s">
        <v>307</v>
      </c>
      <c r="U22" s="3" t="s">
        <v>307</v>
      </c>
      <c r="V22" s="3" t="s">
        <v>153</v>
      </c>
      <c r="W22" s="3" t="s">
        <v>244</v>
      </c>
      <c r="Z22" s="3" t="s">
        <v>306</v>
      </c>
      <c r="AA22" s="3">
        <v>22594.6</v>
      </c>
      <c r="AB22" s="3">
        <v>0</v>
      </c>
      <c r="AC22" s="3">
        <v>9673</v>
      </c>
      <c r="AD22" s="3">
        <v>9673</v>
      </c>
      <c r="AF22" s="3">
        <v>42.81</v>
      </c>
      <c r="AG22" s="3">
        <v>6</v>
      </c>
      <c r="AH22" s="3" t="s">
        <v>409</v>
      </c>
      <c r="AV22" s="4">
        <v>0.33333333333333331</v>
      </c>
      <c r="AW22" s="4">
        <v>0.75</v>
      </c>
      <c r="AY22" s="3" t="s">
        <v>303</v>
      </c>
      <c r="BL22" s="3" t="s">
        <v>302</v>
      </c>
      <c r="CA22" s="3" t="s">
        <v>301</v>
      </c>
      <c r="CB22" s="3" t="s">
        <v>374</v>
      </c>
      <c r="CE22" s="3" t="s">
        <v>337</v>
      </c>
    </row>
    <row r="23" spans="1:83">
      <c r="A23" s="3">
        <v>27</v>
      </c>
      <c r="B23" s="3" t="s">
        <v>159</v>
      </c>
      <c r="C23" s="3">
        <v>1027</v>
      </c>
      <c r="F23" s="3" t="s">
        <v>159</v>
      </c>
      <c r="H23" s="3" t="s">
        <v>336</v>
      </c>
      <c r="J23" s="5">
        <v>27485</v>
      </c>
      <c r="L23" s="3" t="s">
        <v>412</v>
      </c>
      <c r="M23" s="3" t="s">
        <v>411</v>
      </c>
      <c r="N23" s="3" t="s">
        <v>313</v>
      </c>
      <c r="O23" s="3" t="s">
        <v>312</v>
      </c>
      <c r="P23" s="3" t="s">
        <v>379</v>
      </c>
      <c r="Q23" s="3" t="s">
        <v>493</v>
      </c>
      <c r="R23" s="3" t="s">
        <v>493</v>
      </c>
      <c r="S23" s="3" t="s">
        <v>308</v>
      </c>
      <c r="T23" s="3" t="s">
        <v>307</v>
      </c>
      <c r="U23" s="3" t="s">
        <v>307</v>
      </c>
      <c r="V23" s="3" t="s">
        <v>159</v>
      </c>
      <c r="W23" s="3" t="s">
        <v>246</v>
      </c>
      <c r="Z23" s="3" t="s">
        <v>306</v>
      </c>
      <c r="AA23" s="3">
        <v>11530</v>
      </c>
      <c r="AB23" s="3">
        <v>0</v>
      </c>
      <c r="AC23" s="3">
        <v>2418</v>
      </c>
      <c r="AD23" s="3">
        <v>2418</v>
      </c>
      <c r="AF23" s="3">
        <v>20.97</v>
      </c>
      <c r="AG23" s="3">
        <v>2</v>
      </c>
      <c r="AH23" s="3" t="s">
        <v>409</v>
      </c>
      <c r="AV23" s="4">
        <v>0.33333333333333331</v>
      </c>
      <c r="AW23" s="4">
        <v>0.75</v>
      </c>
      <c r="AY23" s="3" t="s">
        <v>303</v>
      </c>
      <c r="BL23" s="3" t="s">
        <v>302</v>
      </c>
      <c r="CA23" s="3" t="s">
        <v>301</v>
      </c>
      <c r="CB23" s="3" t="s">
        <v>374</v>
      </c>
      <c r="CE23" s="3" t="s">
        <v>337</v>
      </c>
    </row>
    <row r="24" spans="1:83">
      <c r="A24" s="3">
        <v>29</v>
      </c>
      <c r="B24" s="3" t="s">
        <v>174</v>
      </c>
      <c r="C24" s="3">
        <v>1029</v>
      </c>
      <c r="F24" s="3" t="s">
        <v>174</v>
      </c>
      <c r="H24" s="3" t="s">
        <v>676</v>
      </c>
      <c r="J24" s="5">
        <v>28581</v>
      </c>
      <c r="L24" s="3" t="s">
        <v>412</v>
      </c>
      <c r="M24" s="3" t="s">
        <v>411</v>
      </c>
      <c r="N24" s="3" t="s">
        <v>313</v>
      </c>
      <c r="O24" s="3" t="s">
        <v>312</v>
      </c>
      <c r="P24" s="3" t="s">
        <v>379</v>
      </c>
      <c r="Q24" s="3" t="s">
        <v>493</v>
      </c>
      <c r="R24" s="3" t="s">
        <v>493</v>
      </c>
      <c r="S24" s="3" t="s">
        <v>308</v>
      </c>
      <c r="T24" s="3" t="s">
        <v>307</v>
      </c>
      <c r="U24" s="3" t="s">
        <v>307</v>
      </c>
      <c r="V24" s="3" t="s">
        <v>174</v>
      </c>
      <c r="W24" s="3" t="s">
        <v>246</v>
      </c>
      <c r="Z24" s="3" t="s">
        <v>306</v>
      </c>
      <c r="AA24" s="3">
        <v>4614.13</v>
      </c>
      <c r="AB24" s="3">
        <v>0</v>
      </c>
      <c r="AC24" s="3">
        <v>2946</v>
      </c>
      <c r="AD24" s="3">
        <v>2946</v>
      </c>
      <c r="AF24" s="3">
        <v>63.85</v>
      </c>
      <c r="AG24" s="3">
        <v>2</v>
      </c>
      <c r="AH24" s="3" t="s">
        <v>409</v>
      </c>
      <c r="AV24" s="4">
        <v>0.33333333333333331</v>
      </c>
      <c r="AW24" s="4">
        <v>0.75</v>
      </c>
      <c r="AY24" s="3" t="s">
        <v>303</v>
      </c>
      <c r="BL24" s="3" t="s">
        <v>302</v>
      </c>
      <c r="CA24" s="3" t="s">
        <v>301</v>
      </c>
      <c r="CB24" s="3" t="s">
        <v>374</v>
      </c>
      <c r="CE24" s="3" t="s">
        <v>337</v>
      </c>
    </row>
    <row r="25" spans="1:83">
      <c r="A25" s="3">
        <v>32</v>
      </c>
      <c r="B25" s="3" t="s">
        <v>187</v>
      </c>
      <c r="C25" s="3">
        <v>1032</v>
      </c>
      <c r="F25" s="3" t="s">
        <v>187</v>
      </c>
      <c r="H25" s="3" t="s">
        <v>631</v>
      </c>
      <c r="J25" s="5">
        <v>28216</v>
      </c>
      <c r="L25" s="3" t="s">
        <v>412</v>
      </c>
      <c r="M25" s="3" t="s">
        <v>411</v>
      </c>
      <c r="N25" s="3" t="s">
        <v>313</v>
      </c>
      <c r="O25" s="3" t="s">
        <v>312</v>
      </c>
      <c r="P25" s="3" t="s">
        <v>379</v>
      </c>
      <c r="Q25" s="3" t="s">
        <v>493</v>
      </c>
      <c r="R25" s="3" t="s">
        <v>493</v>
      </c>
      <c r="S25" s="3" t="s">
        <v>308</v>
      </c>
      <c r="T25" s="3" t="s">
        <v>307</v>
      </c>
      <c r="U25" s="3" t="s">
        <v>307</v>
      </c>
      <c r="V25" s="3" t="s">
        <v>187</v>
      </c>
      <c r="W25" s="3" t="s">
        <v>247</v>
      </c>
      <c r="Z25" s="3" t="s">
        <v>323</v>
      </c>
      <c r="AA25" s="3">
        <v>15991.54</v>
      </c>
      <c r="AB25" s="3">
        <v>0</v>
      </c>
      <c r="AC25" s="3">
        <v>6142</v>
      </c>
      <c r="AD25" s="3">
        <v>6142</v>
      </c>
      <c r="AF25" s="3">
        <v>38.409999999999997</v>
      </c>
      <c r="AG25" s="3">
        <v>6</v>
      </c>
      <c r="AH25" s="3" t="s">
        <v>409</v>
      </c>
      <c r="AV25" s="4">
        <v>0.33333333333333331</v>
      </c>
      <c r="AW25" s="4">
        <v>0.75</v>
      </c>
      <c r="AY25" s="3" t="s">
        <v>303</v>
      </c>
      <c r="BL25" s="3" t="s">
        <v>302</v>
      </c>
      <c r="CA25" s="3" t="s">
        <v>301</v>
      </c>
      <c r="CB25" s="3" t="s">
        <v>374</v>
      </c>
      <c r="CE25" s="3" t="s">
        <v>337</v>
      </c>
    </row>
    <row r="26" spans="1:83">
      <c r="A26" s="3">
        <v>33</v>
      </c>
      <c r="B26" s="3" t="s">
        <v>189</v>
      </c>
      <c r="C26" s="3">
        <v>1033</v>
      </c>
      <c r="F26" s="3" t="s">
        <v>189</v>
      </c>
      <c r="H26" s="3" t="s">
        <v>326</v>
      </c>
      <c r="J26" s="5">
        <v>26755</v>
      </c>
      <c r="L26" s="3" t="s">
        <v>412</v>
      </c>
      <c r="M26" s="3" t="s">
        <v>411</v>
      </c>
      <c r="N26" s="3" t="s">
        <v>313</v>
      </c>
      <c r="O26" s="3" t="s">
        <v>312</v>
      </c>
      <c r="P26" s="3" t="s">
        <v>379</v>
      </c>
      <c r="Q26" s="3" t="s">
        <v>493</v>
      </c>
      <c r="R26" s="3" t="s">
        <v>493</v>
      </c>
      <c r="S26" s="3" t="s">
        <v>308</v>
      </c>
      <c r="T26" s="3" t="s">
        <v>307</v>
      </c>
      <c r="U26" s="3" t="s">
        <v>307</v>
      </c>
      <c r="V26" s="3" t="s">
        <v>189</v>
      </c>
      <c r="W26" s="3" t="s">
        <v>248</v>
      </c>
      <c r="Z26" s="3" t="s">
        <v>323</v>
      </c>
      <c r="AA26" s="3">
        <v>16791.45</v>
      </c>
      <c r="AB26" s="3">
        <v>0</v>
      </c>
      <c r="AC26" s="3">
        <v>4034</v>
      </c>
      <c r="AD26" s="3">
        <v>4034</v>
      </c>
      <c r="AF26" s="3">
        <v>24.02</v>
      </c>
      <c r="AG26" s="3">
        <v>3</v>
      </c>
      <c r="AH26" s="3" t="s">
        <v>409</v>
      </c>
      <c r="AV26" s="4">
        <v>0.33333333333333331</v>
      </c>
      <c r="AW26" s="4">
        <v>0.75</v>
      </c>
      <c r="AY26" s="3" t="s">
        <v>303</v>
      </c>
      <c r="BL26" s="3" t="s">
        <v>302</v>
      </c>
      <c r="CA26" s="3" t="s">
        <v>301</v>
      </c>
      <c r="CB26" s="3" t="s">
        <v>374</v>
      </c>
      <c r="CE26" s="3" t="s">
        <v>317</v>
      </c>
    </row>
    <row r="27" spans="1:83">
      <c r="A27" s="3">
        <v>34</v>
      </c>
      <c r="B27" s="3" t="s">
        <v>193</v>
      </c>
      <c r="C27" s="3">
        <v>1034</v>
      </c>
      <c r="F27" s="3" t="s">
        <v>193</v>
      </c>
      <c r="H27" s="3" t="s">
        <v>620</v>
      </c>
      <c r="J27" s="5">
        <v>24929</v>
      </c>
      <c r="L27" s="3" t="s">
        <v>412</v>
      </c>
      <c r="M27" s="3" t="s">
        <v>411</v>
      </c>
      <c r="N27" s="3" t="s">
        <v>313</v>
      </c>
      <c r="O27" s="3" t="s">
        <v>312</v>
      </c>
      <c r="P27" s="3" t="s">
        <v>379</v>
      </c>
      <c r="Q27" s="3" t="s">
        <v>493</v>
      </c>
      <c r="R27" s="3" t="s">
        <v>493</v>
      </c>
      <c r="S27" s="3" t="s">
        <v>308</v>
      </c>
      <c r="T27" s="3" t="s">
        <v>307</v>
      </c>
      <c r="U27" s="3" t="s">
        <v>307</v>
      </c>
      <c r="V27" s="3" t="s">
        <v>193</v>
      </c>
      <c r="W27" s="3" t="s">
        <v>248</v>
      </c>
      <c r="Z27" s="3" t="s">
        <v>323</v>
      </c>
      <c r="AA27" s="3">
        <v>10439.16</v>
      </c>
      <c r="AB27" s="3">
        <v>0</v>
      </c>
      <c r="AC27" s="3">
        <v>5575</v>
      </c>
      <c r="AD27" s="3">
        <v>5575</v>
      </c>
      <c r="AF27" s="3">
        <v>53.4</v>
      </c>
      <c r="AG27" s="3">
        <v>6</v>
      </c>
      <c r="AH27" s="3" t="s">
        <v>409</v>
      </c>
      <c r="AV27" s="4">
        <v>0.33333333333333331</v>
      </c>
      <c r="AW27" s="4">
        <v>0.75</v>
      </c>
      <c r="AY27" s="3" t="s">
        <v>303</v>
      </c>
      <c r="BL27" s="3" t="s">
        <v>302</v>
      </c>
      <c r="CA27" s="3" t="s">
        <v>301</v>
      </c>
      <c r="CB27" s="3" t="s">
        <v>374</v>
      </c>
      <c r="CE27" s="3" t="s">
        <v>337</v>
      </c>
    </row>
    <row r="28" spans="1:83">
      <c r="A28" s="3">
        <v>36</v>
      </c>
      <c r="B28" s="3" t="s">
        <v>207</v>
      </c>
      <c r="C28" s="3">
        <v>1036</v>
      </c>
      <c r="F28" s="3" t="s">
        <v>207</v>
      </c>
      <c r="H28" s="3" t="s">
        <v>348</v>
      </c>
      <c r="J28" s="5">
        <v>23833</v>
      </c>
      <c r="L28" s="3" t="s">
        <v>412</v>
      </c>
      <c r="M28" s="3" t="s">
        <v>411</v>
      </c>
      <c r="N28" s="3" t="s">
        <v>313</v>
      </c>
      <c r="O28" s="3" t="s">
        <v>312</v>
      </c>
      <c r="P28" s="3" t="s">
        <v>379</v>
      </c>
      <c r="Q28" s="3" t="s">
        <v>493</v>
      </c>
      <c r="R28" s="3" t="s">
        <v>493</v>
      </c>
      <c r="S28" s="3" t="s">
        <v>308</v>
      </c>
      <c r="T28" s="3" t="s">
        <v>307</v>
      </c>
      <c r="U28" s="3" t="s">
        <v>307</v>
      </c>
      <c r="V28" s="3" t="s">
        <v>207</v>
      </c>
      <c r="W28" s="3" t="s">
        <v>250</v>
      </c>
      <c r="Z28" s="3" t="s">
        <v>347</v>
      </c>
      <c r="AA28" s="3">
        <v>17894.7</v>
      </c>
      <c r="AB28" s="3">
        <v>0</v>
      </c>
      <c r="AC28" s="3">
        <v>6271.59</v>
      </c>
      <c r="AD28" s="3">
        <v>6271.59</v>
      </c>
      <c r="AF28" s="3">
        <v>35.25</v>
      </c>
      <c r="AG28" s="3">
        <v>5</v>
      </c>
      <c r="AH28" s="3" t="s">
        <v>409</v>
      </c>
      <c r="AV28" s="4">
        <v>0.33333333333333331</v>
      </c>
      <c r="AW28" s="4">
        <v>0.75</v>
      </c>
      <c r="AY28" s="3" t="s">
        <v>303</v>
      </c>
      <c r="BL28" s="3" t="s">
        <v>302</v>
      </c>
      <c r="CA28" s="3" t="s">
        <v>301</v>
      </c>
      <c r="CB28" s="3" t="s">
        <v>374</v>
      </c>
      <c r="CE28" s="3" t="s">
        <v>317</v>
      </c>
    </row>
    <row r="29" spans="1:83">
      <c r="A29" s="3">
        <v>39</v>
      </c>
      <c r="B29" s="3" t="s">
        <v>226</v>
      </c>
      <c r="C29" s="3">
        <v>1039</v>
      </c>
      <c r="F29" s="3" t="s">
        <v>226</v>
      </c>
      <c r="H29" s="3" t="s">
        <v>345</v>
      </c>
      <c r="J29" s="5">
        <v>35156</v>
      </c>
      <c r="L29" s="3" t="s">
        <v>412</v>
      </c>
      <c r="M29" s="3" t="s">
        <v>411</v>
      </c>
      <c r="N29" s="3" t="s">
        <v>313</v>
      </c>
      <c r="O29" s="3" t="s">
        <v>312</v>
      </c>
      <c r="P29" s="3" t="s">
        <v>379</v>
      </c>
      <c r="Q29" s="3" t="s">
        <v>493</v>
      </c>
      <c r="R29" s="3" t="s">
        <v>493</v>
      </c>
      <c r="S29" s="3" t="s">
        <v>308</v>
      </c>
      <c r="T29" s="3" t="s">
        <v>307</v>
      </c>
      <c r="U29" s="3" t="s">
        <v>307</v>
      </c>
      <c r="V29" s="3" t="s">
        <v>226</v>
      </c>
      <c r="W29" s="3" t="s">
        <v>251</v>
      </c>
      <c r="Z29" s="3" t="s">
        <v>344</v>
      </c>
      <c r="AA29" s="3">
        <v>27051.96</v>
      </c>
      <c r="AB29" s="3">
        <v>0</v>
      </c>
      <c r="AC29" s="3">
        <v>6469</v>
      </c>
      <c r="AD29" s="3">
        <v>6469</v>
      </c>
      <c r="AF29" s="3">
        <v>23.91</v>
      </c>
      <c r="AG29" s="3">
        <v>4</v>
      </c>
      <c r="AH29" s="3" t="s">
        <v>409</v>
      </c>
      <c r="AV29" s="4">
        <v>0.33333333333333331</v>
      </c>
      <c r="AW29" s="4">
        <v>0.75</v>
      </c>
      <c r="AY29" s="3" t="s">
        <v>303</v>
      </c>
      <c r="BL29" s="3" t="s">
        <v>302</v>
      </c>
      <c r="CA29" s="3" t="s">
        <v>301</v>
      </c>
      <c r="CB29" s="3" t="s">
        <v>374</v>
      </c>
      <c r="CE29" s="3" t="s">
        <v>317</v>
      </c>
    </row>
    <row r="30" spans="1:83">
      <c r="A30" s="3">
        <v>40</v>
      </c>
      <c r="B30" s="3" t="s">
        <v>234</v>
      </c>
      <c r="C30" s="3">
        <v>1040</v>
      </c>
      <c r="F30" s="3" t="s">
        <v>234</v>
      </c>
      <c r="H30" s="3" t="s">
        <v>494</v>
      </c>
      <c r="J30" s="5">
        <v>38078</v>
      </c>
      <c r="L30" s="3" t="s">
        <v>412</v>
      </c>
      <c r="M30" s="3" t="s">
        <v>411</v>
      </c>
      <c r="N30" s="3" t="s">
        <v>313</v>
      </c>
      <c r="O30" s="3" t="s">
        <v>312</v>
      </c>
      <c r="P30" s="3" t="s">
        <v>379</v>
      </c>
      <c r="Q30" s="3" t="s">
        <v>493</v>
      </c>
      <c r="R30" s="3" t="s">
        <v>493</v>
      </c>
      <c r="S30" s="3" t="s">
        <v>308</v>
      </c>
      <c r="T30" s="3" t="s">
        <v>307</v>
      </c>
      <c r="U30" s="3" t="s">
        <v>307</v>
      </c>
      <c r="V30" s="3" t="s">
        <v>234</v>
      </c>
      <c r="W30" s="3" t="s">
        <v>252</v>
      </c>
      <c r="Z30" s="3" t="s">
        <v>341</v>
      </c>
      <c r="AA30" s="3">
        <v>28244.82</v>
      </c>
      <c r="AB30" s="3">
        <v>0</v>
      </c>
      <c r="AC30" s="3">
        <v>8696</v>
      </c>
      <c r="AD30" s="3">
        <v>8696</v>
      </c>
      <c r="AF30" s="3">
        <v>30.79</v>
      </c>
      <c r="AG30" s="3">
        <v>2</v>
      </c>
      <c r="AH30" s="3" t="s">
        <v>409</v>
      </c>
      <c r="AV30" s="4">
        <v>0.33333333333333331</v>
      </c>
      <c r="AW30" s="4">
        <v>0.75</v>
      </c>
      <c r="AY30" s="3" t="s">
        <v>303</v>
      </c>
      <c r="BL30" s="3" t="s">
        <v>302</v>
      </c>
      <c r="CA30" s="3" t="s">
        <v>301</v>
      </c>
      <c r="CB30" s="3" t="s">
        <v>374</v>
      </c>
      <c r="CE30" s="3" t="s">
        <v>317</v>
      </c>
    </row>
    <row r="31" spans="1:83">
      <c r="A31" s="3">
        <v>41</v>
      </c>
      <c r="B31" s="3" t="s">
        <v>239</v>
      </c>
      <c r="C31" s="3">
        <v>1041</v>
      </c>
      <c r="F31" s="3" t="s">
        <v>239</v>
      </c>
      <c r="H31" s="3" t="s">
        <v>467</v>
      </c>
      <c r="J31" s="5">
        <v>26390</v>
      </c>
      <c r="L31" s="3" t="s">
        <v>412</v>
      </c>
      <c r="M31" s="3" t="s">
        <v>411</v>
      </c>
      <c r="N31" s="3" t="s">
        <v>313</v>
      </c>
      <c r="O31" s="3" t="s">
        <v>312</v>
      </c>
      <c r="P31" s="3" t="s">
        <v>379</v>
      </c>
      <c r="Q31" s="3" t="s">
        <v>410</v>
      </c>
      <c r="R31" s="3" t="s">
        <v>410</v>
      </c>
      <c r="S31" s="3" t="s">
        <v>308</v>
      </c>
      <c r="T31" s="3" t="s">
        <v>307</v>
      </c>
      <c r="U31" s="3" t="s">
        <v>307</v>
      </c>
      <c r="V31" s="3" t="s">
        <v>73</v>
      </c>
      <c r="W31" s="3" t="s">
        <v>239</v>
      </c>
      <c r="Z31" s="3" t="s">
        <v>306</v>
      </c>
      <c r="AA31" s="3">
        <v>41911.129999999997</v>
      </c>
      <c r="AB31" s="3">
        <v>0</v>
      </c>
      <c r="AC31" s="3">
        <v>7986</v>
      </c>
      <c r="AD31" s="3">
        <v>7986</v>
      </c>
      <c r="AF31" s="3">
        <v>19.05</v>
      </c>
      <c r="AG31" s="3">
        <v>5</v>
      </c>
      <c r="AH31" s="3" t="s">
        <v>409</v>
      </c>
      <c r="AV31" s="4">
        <v>0.33333333333333331</v>
      </c>
      <c r="AW31" s="4">
        <v>0.75</v>
      </c>
      <c r="AY31" s="3" t="s">
        <v>303</v>
      </c>
      <c r="BL31" s="3" t="s">
        <v>302</v>
      </c>
      <c r="CA31" s="3" t="s">
        <v>301</v>
      </c>
      <c r="CB31" s="3" t="s">
        <v>374</v>
      </c>
      <c r="CE31" s="3" t="s">
        <v>317</v>
      </c>
    </row>
    <row r="32" spans="1:83">
      <c r="A32" s="3">
        <v>42</v>
      </c>
      <c r="B32" s="3" t="s">
        <v>244</v>
      </c>
      <c r="C32" s="3">
        <v>1042</v>
      </c>
      <c r="F32" s="3" t="s">
        <v>244</v>
      </c>
      <c r="H32" s="3" t="s">
        <v>371</v>
      </c>
      <c r="J32" s="5">
        <v>27120</v>
      </c>
      <c r="L32" s="3" t="s">
        <v>412</v>
      </c>
      <c r="M32" s="3" t="s">
        <v>411</v>
      </c>
      <c r="N32" s="3" t="s">
        <v>313</v>
      </c>
      <c r="O32" s="3" t="s">
        <v>312</v>
      </c>
      <c r="P32" s="3" t="s">
        <v>379</v>
      </c>
      <c r="Q32" s="3" t="s">
        <v>410</v>
      </c>
      <c r="R32" s="3" t="s">
        <v>410</v>
      </c>
      <c r="S32" s="3" t="s">
        <v>308</v>
      </c>
      <c r="T32" s="3" t="s">
        <v>307</v>
      </c>
      <c r="U32" s="3" t="s">
        <v>307</v>
      </c>
      <c r="V32" s="3" t="s">
        <v>63</v>
      </c>
      <c r="W32" s="3" t="s">
        <v>244</v>
      </c>
      <c r="Z32" s="3" t="s">
        <v>306</v>
      </c>
      <c r="AA32" s="3">
        <v>46873.8</v>
      </c>
      <c r="AB32" s="3">
        <v>0</v>
      </c>
      <c r="AC32" s="3">
        <v>6560</v>
      </c>
      <c r="AD32" s="3">
        <v>6560</v>
      </c>
      <c r="AF32" s="3">
        <v>14</v>
      </c>
      <c r="AG32" s="3">
        <v>6</v>
      </c>
      <c r="AH32" s="3" t="s">
        <v>409</v>
      </c>
      <c r="AV32" s="4">
        <v>0.33333333333333331</v>
      </c>
      <c r="AW32" s="4">
        <v>0.75</v>
      </c>
      <c r="AY32" s="3" t="s">
        <v>303</v>
      </c>
      <c r="BL32" s="3" t="s">
        <v>302</v>
      </c>
      <c r="CA32" s="3" t="s">
        <v>301</v>
      </c>
      <c r="CB32" s="3" t="s">
        <v>374</v>
      </c>
      <c r="CC32" s="3" t="s">
        <v>441</v>
      </c>
      <c r="CE32" s="3" t="s">
        <v>337</v>
      </c>
    </row>
    <row r="33" spans="1:84">
      <c r="A33" s="3">
        <v>43</v>
      </c>
      <c r="B33" s="3" t="s">
        <v>245</v>
      </c>
      <c r="C33" s="3">
        <v>1043</v>
      </c>
      <c r="F33" s="3" t="s">
        <v>245</v>
      </c>
      <c r="H33" s="3" t="s">
        <v>420</v>
      </c>
      <c r="J33" s="5">
        <v>39539</v>
      </c>
      <c r="L33" s="3" t="s">
        <v>412</v>
      </c>
      <c r="M33" s="3" t="s">
        <v>411</v>
      </c>
      <c r="N33" s="3" t="s">
        <v>313</v>
      </c>
      <c r="O33" s="3" t="s">
        <v>312</v>
      </c>
      <c r="P33" s="3" t="s">
        <v>379</v>
      </c>
      <c r="Q33" s="3" t="s">
        <v>410</v>
      </c>
      <c r="R33" s="3" t="s">
        <v>410</v>
      </c>
      <c r="S33" s="3" t="s">
        <v>308</v>
      </c>
      <c r="T33" s="3" t="s">
        <v>307</v>
      </c>
      <c r="U33" s="3" t="s">
        <v>307</v>
      </c>
      <c r="V33" s="3" t="s">
        <v>136</v>
      </c>
      <c r="W33" s="3" t="s">
        <v>245</v>
      </c>
      <c r="Z33" s="3" t="s">
        <v>306</v>
      </c>
      <c r="AA33" s="3">
        <v>30915</v>
      </c>
      <c r="AB33" s="3">
        <v>0</v>
      </c>
      <c r="AC33" s="3">
        <v>7902</v>
      </c>
      <c r="AD33" s="3">
        <v>7902</v>
      </c>
      <c r="AF33" s="3">
        <v>25.56</v>
      </c>
      <c r="AG33" s="3">
        <v>3</v>
      </c>
      <c r="AH33" s="3" t="s">
        <v>409</v>
      </c>
      <c r="AV33" s="4">
        <v>0.33333333333333331</v>
      </c>
      <c r="AW33" s="4">
        <v>0.75</v>
      </c>
      <c r="AY33" s="3" t="s">
        <v>303</v>
      </c>
      <c r="BL33" s="3" t="s">
        <v>302</v>
      </c>
      <c r="CA33" s="3" t="s">
        <v>301</v>
      </c>
      <c r="CB33" s="3" t="s">
        <v>374</v>
      </c>
      <c r="CE33" s="3" t="s">
        <v>317</v>
      </c>
    </row>
    <row r="34" spans="1:84">
      <c r="A34" s="3">
        <v>44</v>
      </c>
      <c r="B34" s="3" t="s">
        <v>246</v>
      </c>
      <c r="C34" s="3">
        <v>1044</v>
      </c>
      <c r="F34" s="3" t="s">
        <v>246</v>
      </c>
      <c r="H34" s="3" t="s">
        <v>419</v>
      </c>
      <c r="J34" s="5">
        <v>40634</v>
      </c>
      <c r="L34" s="3" t="s">
        <v>412</v>
      </c>
      <c r="M34" s="3" t="s">
        <v>411</v>
      </c>
      <c r="N34" s="3" t="s">
        <v>313</v>
      </c>
      <c r="O34" s="3" t="s">
        <v>312</v>
      </c>
      <c r="P34" s="3" t="s">
        <v>379</v>
      </c>
      <c r="Q34" s="3" t="s">
        <v>410</v>
      </c>
      <c r="R34" s="3" t="s">
        <v>410</v>
      </c>
      <c r="S34" s="3" t="s">
        <v>308</v>
      </c>
      <c r="T34" s="3" t="s">
        <v>307</v>
      </c>
      <c r="U34" s="3" t="s">
        <v>307</v>
      </c>
      <c r="V34" s="3" t="s">
        <v>174</v>
      </c>
      <c r="W34" s="3" t="s">
        <v>244</v>
      </c>
      <c r="Z34" s="3" t="s">
        <v>306</v>
      </c>
      <c r="AA34" s="3">
        <v>31369.54</v>
      </c>
      <c r="AB34" s="3">
        <v>0</v>
      </c>
      <c r="AC34" s="3">
        <v>7129</v>
      </c>
      <c r="AD34" s="3">
        <v>7129</v>
      </c>
      <c r="AF34" s="3">
        <v>22.73</v>
      </c>
      <c r="AG34" s="3">
        <v>3</v>
      </c>
      <c r="AH34" s="3" t="s">
        <v>409</v>
      </c>
      <c r="AV34" s="4">
        <v>0.33333333333333331</v>
      </c>
      <c r="AW34" s="4">
        <v>0.75</v>
      </c>
      <c r="AY34" s="3" t="s">
        <v>303</v>
      </c>
      <c r="BL34" s="3" t="s">
        <v>302</v>
      </c>
      <c r="CA34" s="3" t="s">
        <v>301</v>
      </c>
      <c r="CB34" s="3" t="s">
        <v>374</v>
      </c>
      <c r="CE34" s="3" t="s">
        <v>317</v>
      </c>
    </row>
    <row r="35" spans="1:84">
      <c r="A35" s="3">
        <v>47</v>
      </c>
      <c r="B35" s="3" t="s">
        <v>247</v>
      </c>
      <c r="C35" s="3">
        <v>1047</v>
      </c>
      <c r="F35" s="3" t="s">
        <v>247</v>
      </c>
      <c r="H35" s="3" t="s">
        <v>418</v>
      </c>
      <c r="J35" s="5">
        <v>29677</v>
      </c>
      <c r="L35" s="3" t="s">
        <v>412</v>
      </c>
      <c r="M35" s="3" t="s">
        <v>411</v>
      </c>
      <c r="N35" s="3" t="s">
        <v>313</v>
      </c>
      <c r="O35" s="3" t="s">
        <v>312</v>
      </c>
      <c r="P35" s="3" t="s">
        <v>379</v>
      </c>
      <c r="Q35" s="3" t="s">
        <v>410</v>
      </c>
      <c r="R35" s="3" t="s">
        <v>410</v>
      </c>
      <c r="S35" s="3" t="s">
        <v>308</v>
      </c>
      <c r="T35" s="3" t="s">
        <v>307</v>
      </c>
      <c r="U35" s="3" t="s">
        <v>307</v>
      </c>
      <c r="V35" s="3" t="s">
        <v>187</v>
      </c>
      <c r="W35" s="3" t="s">
        <v>247</v>
      </c>
      <c r="Z35" s="3" t="s">
        <v>323</v>
      </c>
      <c r="AA35" s="3">
        <v>22025</v>
      </c>
      <c r="AB35" s="3">
        <v>0</v>
      </c>
      <c r="AC35" s="3">
        <v>5597</v>
      </c>
      <c r="AD35" s="3">
        <v>5597</v>
      </c>
      <c r="AF35" s="3">
        <v>25.41</v>
      </c>
      <c r="AG35" s="3">
        <v>4</v>
      </c>
      <c r="AH35" s="3" t="s">
        <v>409</v>
      </c>
      <c r="AV35" s="4">
        <v>0.33333333333333331</v>
      </c>
      <c r="AW35" s="4">
        <v>0.75</v>
      </c>
      <c r="AY35" s="3" t="s">
        <v>303</v>
      </c>
      <c r="BL35" s="3" t="s">
        <v>302</v>
      </c>
      <c r="CA35" s="3" t="s">
        <v>301</v>
      </c>
      <c r="CB35" s="3" t="s">
        <v>374</v>
      </c>
      <c r="CE35" s="3" t="s">
        <v>317</v>
      </c>
    </row>
    <row r="36" spans="1:84">
      <c r="A36" s="3">
        <v>48</v>
      </c>
      <c r="B36" s="3" t="s">
        <v>248</v>
      </c>
      <c r="C36" s="3">
        <v>1048</v>
      </c>
      <c r="F36" s="3" t="s">
        <v>248</v>
      </c>
      <c r="H36" s="3" t="s">
        <v>326</v>
      </c>
      <c r="J36" s="5">
        <v>28581</v>
      </c>
      <c r="L36" s="3" t="s">
        <v>412</v>
      </c>
      <c r="M36" s="3" t="s">
        <v>411</v>
      </c>
      <c r="N36" s="3" t="s">
        <v>313</v>
      </c>
      <c r="O36" s="3" t="s">
        <v>312</v>
      </c>
      <c r="P36" s="3" t="s">
        <v>379</v>
      </c>
      <c r="Q36" s="3" t="s">
        <v>410</v>
      </c>
      <c r="R36" s="3" t="s">
        <v>410</v>
      </c>
      <c r="S36" s="3" t="s">
        <v>308</v>
      </c>
      <c r="T36" s="3" t="s">
        <v>307</v>
      </c>
      <c r="U36" s="3" t="s">
        <v>307</v>
      </c>
      <c r="V36" s="3" t="s">
        <v>189</v>
      </c>
      <c r="W36" s="3" t="s">
        <v>248</v>
      </c>
      <c r="Z36" s="3" t="s">
        <v>323</v>
      </c>
      <c r="AA36" s="3">
        <v>22826.27</v>
      </c>
      <c r="AB36" s="3">
        <v>0</v>
      </c>
      <c r="AC36" s="3">
        <v>5811.6</v>
      </c>
      <c r="AD36" s="3">
        <v>5811.6</v>
      </c>
      <c r="AF36" s="3">
        <v>25.46</v>
      </c>
      <c r="AG36" s="3">
        <v>7</v>
      </c>
      <c r="AH36" s="3" t="s">
        <v>409</v>
      </c>
      <c r="AV36" s="4">
        <v>0.33333333333333331</v>
      </c>
      <c r="AW36" s="4">
        <v>0.75</v>
      </c>
      <c r="AY36" s="3" t="s">
        <v>303</v>
      </c>
      <c r="BL36" s="3" t="s">
        <v>302</v>
      </c>
      <c r="CA36" s="3" t="s">
        <v>301</v>
      </c>
      <c r="CB36" s="3" t="s">
        <v>374</v>
      </c>
      <c r="CE36" s="3" t="s">
        <v>337</v>
      </c>
    </row>
    <row r="37" spans="1:84">
      <c r="A37" s="3">
        <v>49</v>
      </c>
      <c r="B37" s="3" t="s">
        <v>249</v>
      </c>
      <c r="C37" s="3">
        <v>1049</v>
      </c>
      <c r="F37" s="3" t="s">
        <v>249</v>
      </c>
      <c r="H37" s="3" t="s">
        <v>417</v>
      </c>
      <c r="J37" s="5">
        <v>32234</v>
      </c>
      <c r="L37" s="3" t="s">
        <v>412</v>
      </c>
      <c r="M37" s="3" t="s">
        <v>411</v>
      </c>
      <c r="N37" s="3" t="s">
        <v>313</v>
      </c>
      <c r="O37" s="3" t="s">
        <v>312</v>
      </c>
      <c r="P37" s="3" t="s">
        <v>379</v>
      </c>
      <c r="Q37" s="3" t="s">
        <v>410</v>
      </c>
      <c r="R37" s="3" t="s">
        <v>410</v>
      </c>
      <c r="S37" s="3" t="s">
        <v>308</v>
      </c>
      <c r="T37" s="3" t="s">
        <v>307</v>
      </c>
      <c r="U37" s="3" t="s">
        <v>307</v>
      </c>
      <c r="V37" s="3" t="s">
        <v>352</v>
      </c>
      <c r="W37" s="3" t="s">
        <v>351</v>
      </c>
      <c r="Z37" s="3" t="s">
        <v>350</v>
      </c>
      <c r="AA37" s="3">
        <v>26907</v>
      </c>
      <c r="AB37" s="3">
        <v>0</v>
      </c>
      <c r="AC37" s="3">
        <v>7018</v>
      </c>
      <c r="AD37" s="3">
        <v>7018</v>
      </c>
      <c r="AF37" s="3">
        <v>26.08</v>
      </c>
      <c r="AG37" s="3">
        <v>5</v>
      </c>
      <c r="AH37" s="3" t="s">
        <v>409</v>
      </c>
      <c r="AV37" s="4">
        <v>0.33333333333333331</v>
      </c>
      <c r="AW37" s="4">
        <v>0.75</v>
      </c>
      <c r="AY37" s="3" t="s">
        <v>303</v>
      </c>
      <c r="BL37" s="3" t="s">
        <v>302</v>
      </c>
      <c r="CA37" s="3" t="s">
        <v>301</v>
      </c>
      <c r="CB37" s="3" t="s">
        <v>374</v>
      </c>
      <c r="CE37" s="3" t="s">
        <v>337</v>
      </c>
    </row>
    <row r="38" spans="1:84">
      <c r="A38" s="3">
        <v>50</v>
      </c>
      <c r="B38" s="3" t="s">
        <v>250</v>
      </c>
      <c r="C38" s="3">
        <v>1050</v>
      </c>
      <c r="F38" s="3" t="s">
        <v>250</v>
      </c>
      <c r="H38" s="3" t="s">
        <v>416</v>
      </c>
      <c r="J38" s="5">
        <v>26755</v>
      </c>
      <c r="L38" s="3" t="s">
        <v>412</v>
      </c>
      <c r="M38" s="3" t="s">
        <v>411</v>
      </c>
      <c r="N38" s="3" t="s">
        <v>313</v>
      </c>
      <c r="O38" s="3" t="s">
        <v>312</v>
      </c>
      <c r="P38" s="3" t="s">
        <v>379</v>
      </c>
      <c r="Q38" s="3" t="s">
        <v>410</v>
      </c>
      <c r="R38" s="3" t="s">
        <v>410</v>
      </c>
      <c r="S38" s="3" t="s">
        <v>308</v>
      </c>
      <c r="T38" s="3" t="s">
        <v>307</v>
      </c>
      <c r="U38" s="3" t="s">
        <v>307</v>
      </c>
      <c r="V38" s="3" t="s">
        <v>207</v>
      </c>
      <c r="W38" s="3" t="s">
        <v>250</v>
      </c>
      <c r="Z38" s="3" t="s">
        <v>347</v>
      </c>
      <c r="AA38" s="3">
        <v>42742.52</v>
      </c>
      <c r="AB38" s="3">
        <v>0</v>
      </c>
      <c r="AC38" s="3">
        <v>6157</v>
      </c>
      <c r="AD38" s="3">
        <v>6157</v>
      </c>
      <c r="AF38" s="3">
        <v>14.4</v>
      </c>
      <c r="AG38" s="3">
        <v>6</v>
      </c>
      <c r="AH38" s="3" t="s">
        <v>409</v>
      </c>
      <c r="AV38" s="4">
        <v>0.33333333333333331</v>
      </c>
      <c r="AW38" s="4">
        <v>0.75</v>
      </c>
      <c r="AY38" s="3" t="s">
        <v>303</v>
      </c>
      <c r="BL38" s="3" t="s">
        <v>302</v>
      </c>
      <c r="CA38" s="3" t="s">
        <v>301</v>
      </c>
      <c r="CB38" s="3" t="s">
        <v>374</v>
      </c>
      <c r="CE38" s="3" t="s">
        <v>317</v>
      </c>
    </row>
    <row r="39" spans="1:84">
      <c r="A39" s="3">
        <v>51</v>
      </c>
      <c r="B39" s="3" t="s">
        <v>251</v>
      </c>
      <c r="C39" s="3">
        <v>1051</v>
      </c>
      <c r="F39" s="3" t="s">
        <v>251</v>
      </c>
      <c r="H39" s="3" t="s">
        <v>415</v>
      </c>
      <c r="J39" s="5">
        <v>24929</v>
      </c>
      <c r="L39" s="3" t="s">
        <v>412</v>
      </c>
      <c r="M39" s="3" t="s">
        <v>411</v>
      </c>
      <c r="N39" s="3" t="s">
        <v>313</v>
      </c>
      <c r="O39" s="3" t="s">
        <v>312</v>
      </c>
      <c r="P39" s="3" t="s">
        <v>379</v>
      </c>
      <c r="Q39" s="3" t="s">
        <v>410</v>
      </c>
      <c r="R39" s="3" t="s">
        <v>410</v>
      </c>
      <c r="S39" s="3" t="s">
        <v>308</v>
      </c>
      <c r="T39" s="3" t="s">
        <v>307</v>
      </c>
      <c r="U39" s="3" t="s">
        <v>307</v>
      </c>
      <c r="V39" s="3" t="s">
        <v>226</v>
      </c>
      <c r="W39" s="3" t="s">
        <v>251</v>
      </c>
      <c r="Z39" s="3" t="s">
        <v>344</v>
      </c>
      <c r="AA39" s="3">
        <v>18293.61</v>
      </c>
      <c r="AB39" s="3">
        <v>0</v>
      </c>
      <c r="AC39" s="3">
        <v>5420</v>
      </c>
      <c r="AD39" s="3">
        <v>5420</v>
      </c>
      <c r="AF39" s="3">
        <v>29.63</v>
      </c>
      <c r="AG39" s="3">
        <v>5</v>
      </c>
      <c r="AH39" s="3" t="s">
        <v>409</v>
      </c>
      <c r="AV39" s="4">
        <v>0.33333333333333331</v>
      </c>
      <c r="AW39" s="4">
        <v>0.75</v>
      </c>
      <c r="AY39" s="3" t="s">
        <v>303</v>
      </c>
      <c r="BL39" s="3" t="s">
        <v>302</v>
      </c>
      <c r="CA39" s="3" t="s">
        <v>301</v>
      </c>
      <c r="CB39" s="3" t="s">
        <v>374</v>
      </c>
      <c r="CC39" s="3" t="s">
        <v>414</v>
      </c>
      <c r="CE39" s="3" t="s">
        <v>317</v>
      </c>
    </row>
    <row r="40" spans="1:84">
      <c r="A40" s="3">
        <v>52</v>
      </c>
      <c r="B40" s="3" t="s">
        <v>252</v>
      </c>
      <c r="C40" s="3">
        <v>1052</v>
      </c>
      <c r="F40" s="3" t="s">
        <v>252</v>
      </c>
      <c r="H40" s="3" t="s">
        <v>413</v>
      </c>
      <c r="J40" s="5">
        <v>30407</v>
      </c>
      <c r="L40" s="3" t="s">
        <v>412</v>
      </c>
      <c r="M40" s="3" t="s">
        <v>411</v>
      </c>
      <c r="N40" s="3" t="s">
        <v>313</v>
      </c>
      <c r="O40" s="3" t="s">
        <v>312</v>
      </c>
      <c r="P40" s="3" t="s">
        <v>379</v>
      </c>
      <c r="Q40" s="3" t="s">
        <v>410</v>
      </c>
      <c r="R40" s="3" t="s">
        <v>410</v>
      </c>
      <c r="S40" s="3" t="s">
        <v>308</v>
      </c>
      <c r="T40" s="3" t="s">
        <v>307</v>
      </c>
      <c r="U40" s="3" t="s">
        <v>307</v>
      </c>
      <c r="V40" s="3" t="s">
        <v>234</v>
      </c>
      <c r="W40" s="3" t="s">
        <v>252</v>
      </c>
      <c r="Z40" s="3" t="s">
        <v>341</v>
      </c>
      <c r="AA40" s="3">
        <v>41238</v>
      </c>
      <c r="AB40" s="3">
        <v>0</v>
      </c>
      <c r="AC40" s="3">
        <v>7920</v>
      </c>
      <c r="AD40" s="3">
        <v>7920</v>
      </c>
      <c r="AF40" s="3">
        <v>19.21</v>
      </c>
      <c r="AG40" s="3">
        <v>9</v>
      </c>
      <c r="AH40" s="3" t="s">
        <v>409</v>
      </c>
      <c r="AV40" s="4">
        <v>0.33333333333333331</v>
      </c>
      <c r="AW40" s="4">
        <v>0.75</v>
      </c>
      <c r="AY40" s="3" t="s">
        <v>303</v>
      </c>
      <c r="BL40" s="3" t="s">
        <v>302</v>
      </c>
      <c r="CA40" s="3" t="s">
        <v>301</v>
      </c>
      <c r="CB40" s="3" t="s">
        <v>374</v>
      </c>
      <c r="CE40" s="3" t="s">
        <v>317</v>
      </c>
    </row>
    <row r="41" spans="1:84">
      <c r="A41" s="3">
        <v>53</v>
      </c>
      <c r="B41" s="3" t="s">
        <v>253</v>
      </c>
      <c r="C41" s="3">
        <v>1053</v>
      </c>
      <c r="F41" s="3" t="s">
        <v>253</v>
      </c>
      <c r="H41" s="3" t="s">
        <v>408</v>
      </c>
      <c r="J41" s="5">
        <v>38808</v>
      </c>
      <c r="L41" s="3" t="s">
        <v>406</v>
      </c>
      <c r="M41" s="3" t="s">
        <v>404</v>
      </c>
      <c r="N41" s="3" t="s">
        <v>313</v>
      </c>
      <c r="O41" s="3" t="s">
        <v>312</v>
      </c>
      <c r="P41" s="3" t="s">
        <v>379</v>
      </c>
      <c r="Q41" s="3" t="s">
        <v>405</v>
      </c>
      <c r="R41" s="3" t="s">
        <v>404</v>
      </c>
      <c r="S41" s="3" t="s">
        <v>308</v>
      </c>
      <c r="T41" s="3" t="s">
        <v>307</v>
      </c>
      <c r="U41" s="3" t="s">
        <v>307</v>
      </c>
      <c r="V41" s="3" t="s">
        <v>153</v>
      </c>
      <c r="W41" s="3" t="s">
        <v>244</v>
      </c>
      <c r="Z41" s="3" t="s">
        <v>306</v>
      </c>
      <c r="AA41" s="3">
        <v>7164.89</v>
      </c>
      <c r="AB41" s="3">
        <v>0</v>
      </c>
      <c r="AC41" s="3">
        <v>1869.89</v>
      </c>
      <c r="AD41" s="3">
        <v>1869.89</v>
      </c>
      <c r="AF41" s="3">
        <v>26.1</v>
      </c>
      <c r="AG41" s="3">
        <v>1</v>
      </c>
      <c r="AH41" s="3" t="s">
        <v>403</v>
      </c>
      <c r="AL41" s="3" t="s">
        <v>402</v>
      </c>
      <c r="AV41" s="4">
        <v>0.29166666666666669</v>
      </c>
      <c r="AW41" s="4">
        <v>0.71875</v>
      </c>
      <c r="AY41" s="3" t="s">
        <v>407</v>
      </c>
      <c r="BC41" s="3">
        <v>36</v>
      </c>
      <c r="BL41" s="3" t="s">
        <v>302</v>
      </c>
      <c r="CA41" s="3" t="s">
        <v>301</v>
      </c>
      <c r="CB41" s="3" t="s">
        <v>401</v>
      </c>
    </row>
    <row r="42" spans="1:84">
      <c r="A42" s="3">
        <v>56</v>
      </c>
      <c r="B42" s="3" t="s">
        <v>254</v>
      </c>
      <c r="C42" s="3">
        <v>1056</v>
      </c>
      <c r="F42" s="3" t="s">
        <v>254</v>
      </c>
      <c r="H42" s="3" t="s">
        <v>370</v>
      </c>
      <c r="J42" s="5">
        <v>43922</v>
      </c>
      <c r="L42" s="3" t="s">
        <v>406</v>
      </c>
      <c r="M42" s="3" t="s">
        <v>404</v>
      </c>
      <c r="N42" s="3" t="s">
        <v>313</v>
      </c>
      <c r="O42" s="3" t="s">
        <v>312</v>
      </c>
      <c r="P42" s="3" t="s">
        <v>379</v>
      </c>
      <c r="Q42" s="3" t="s">
        <v>405</v>
      </c>
      <c r="R42" s="3" t="s">
        <v>404</v>
      </c>
      <c r="S42" s="3" t="s">
        <v>308</v>
      </c>
      <c r="T42" s="3" t="s">
        <v>307</v>
      </c>
      <c r="U42" s="3" t="s">
        <v>324</v>
      </c>
      <c r="V42" s="3" t="s">
        <v>136</v>
      </c>
      <c r="W42" s="3" t="s">
        <v>245</v>
      </c>
      <c r="Z42" s="3" t="s">
        <v>306</v>
      </c>
      <c r="AA42" s="3">
        <v>0</v>
      </c>
      <c r="AB42" s="3">
        <v>0</v>
      </c>
      <c r="AC42" s="3">
        <v>2533</v>
      </c>
      <c r="AD42" s="3">
        <v>2533</v>
      </c>
      <c r="AG42" s="3">
        <v>1</v>
      </c>
      <c r="AH42" s="3" t="s">
        <v>403</v>
      </c>
      <c r="AL42" s="3" t="s">
        <v>402</v>
      </c>
      <c r="BL42" s="3" t="s">
        <v>302</v>
      </c>
      <c r="CA42" s="3" t="s">
        <v>301</v>
      </c>
      <c r="CB42" s="3" t="s">
        <v>401</v>
      </c>
    </row>
    <row r="43" spans="1:84">
      <c r="A43" s="3">
        <v>58</v>
      </c>
      <c r="B43" s="3" t="s">
        <v>255</v>
      </c>
      <c r="C43" s="3">
        <v>1058</v>
      </c>
      <c r="F43" s="3" t="s">
        <v>255</v>
      </c>
      <c r="H43" s="3" t="s">
        <v>400</v>
      </c>
      <c r="J43" s="5">
        <v>33756</v>
      </c>
      <c r="L43" s="3" t="s">
        <v>315</v>
      </c>
      <c r="M43" s="3" t="s">
        <v>380</v>
      </c>
      <c r="N43" s="3" t="s">
        <v>313</v>
      </c>
      <c r="O43" s="3" t="s">
        <v>312</v>
      </c>
      <c r="P43" s="3" t="s">
        <v>311</v>
      </c>
      <c r="Q43" s="3" t="s">
        <v>385</v>
      </c>
      <c r="R43" s="3" t="s">
        <v>384</v>
      </c>
      <c r="S43" s="3" t="s">
        <v>308</v>
      </c>
      <c r="T43" s="3" t="s">
        <v>307</v>
      </c>
      <c r="U43" s="3" t="s">
        <v>307</v>
      </c>
      <c r="V43" s="3" t="s">
        <v>159</v>
      </c>
      <c r="W43" s="3" t="s">
        <v>246</v>
      </c>
      <c r="Z43" s="3" t="s">
        <v>306</v>
      </c>
      <c r="AA43" s="3">
        <v>2705</v>
      </c>
      <c r="AB43" s="3">
        <v>0</v>
      </c>
      <c r="AC43" s="3">
        <v>396.96</v>
      </c>
      <c r="AD43" s="3">
        <v>396.96</v>
      </c>
      <c r="AF43" s="3">
        <v>14.68</v>
      </c>
      <c r="AG43" s="3">
        <v>1</v>
      </c>
      <c r="AH43" s="3" t="s">
        <v>383</v>
      </c>
      <c r="AL43" s="3" t="s">
        <v>375</v>
      </c>
      <c r="AV43" s="4">
        <v>0.3125</v>
      </c>
      <c r="AW43" s="4">
        <v>0.79166666666666663</v>
      </c>
      <c r="AY43" s="3" t="s">
        <v>303</v>
      </c>
      <c r="BC43" s="3">
        <v>20</v>
      </c>
      <c r="BL43" s="3" t="s">
        <v>302</v>
      </c>
      <c r="CA43" s="3" t="s">
        <v>301</v>
      </c>
      <c r="CB43" s="3" t="s">
        <v>374</v>
      </c>
      <c r="CE43" s="3" t="s">
        <v>317</v>
      </c>
      <c r="CF43" s="3">
        <v>133</v>
      </c>
    </row>
    <row r="44" spans="1:84">
      <c r="A44" s="3">
        <v>62</v>
      </c>
      <c r="B44" s="3" t="s">
        <v>256</v>
      </c>
      <c r="C44" s="3">
        <v>1062</v>
      </c>
      <c r="F44" s="3" t="s">
        <v>256</v>
      </c>
      <c r="H44" s="3" t="s">
        <v>399</v>
      </c>
      <c r="J44" s="5">
        <v>31778</v>
      </c>
      <c r="L44" s="3" t="s">
        <v>315</v>
      </c>
      <c r="M44" s="3" t="s">
        <v>380</v>
      </c>
      <c r="N44" s="3" t="s">
        <v>313</v>
      </c>
      <c r="O44" s="3" t="s">
        <v>312</v>
      </c>
      <c r="P44" s="3" t="s">
        <v>311</v>
      </c>
      <c r="Q44" s="3" t="s">
        <v>385</v>
      </c>
      <c r="R44" s="3" t="s">
        <v>384</v>
      </c>
      <c r="S44" s="3" t="s">
        <v>308</v>
      </c>
      <c r="T44" s="3" t="s">
        <v>307</v>
      </c>
      <c r="U44" s="3" t="s">
        <v>307</v>
      </c>
      <c r="V44" s="3" t="s">
        <v>398</v>
      </c>
      <c r="W44" s="3" t="s">
        <v>246</v>
      </c>
      <c r="Z44" s="3" t="s">
        <v>306</v>
      </c>
      <c r="AA44" s="3">
        <v>2287</v>
      </c>
      <c r="AB44" s="3">
        <v>0</v>
      </c>
      <c r="AC44" s="3">
        <v>543.48</v>
      </c>
      <c r="AD44" s="3">
        <v>543.48</v>
      </c>
      <c r="AF44" s="3">
        <v>23.76</v>
      </c>
      <c r="AG44" s="3">
        <v>1</v>
      </c>
      <c r="AH44" s="3" t="s">
        <v>383</v>
      </c>
      <c r="AL44" s="3" t="s">
        <v>375</v>
      </c>
      <c r="AV44" s="4">
        <v>0.3125</v>
      </c>
      <c r="AW44" s="4">
        <v>0.79166666666666663</v>
      </c>
      <c r="AY44" s="3" t="s">
        <v>303</v>
      </c>
      <c r="BC44" s="3">
        <v>5</v>
      </c>
      <c r="BL44" s="3" t="s">
        <v>302</v>
      </c>
      <c r="CA44" s="3" t="s">
        <v>301</v>
      </c>
      <c r="CB44" s="3" t="s">
        <v>374</v>
      </c>
      <c r="CE44" s="3" t="s">
        <v>317</v>
      </c>
      <c r="CF44" s="3">
        <v>177</v>
      </c>
    </row>
    <row r="45" spans="1:84">
      <c r="A45" s="3">
        <v>64</v>
      </c>
      <c r="B45" s="3" t="s">
        <v>257</v>
      </c>
      <c r="C45" s="3">
        <v>1064</v>
      </c>
      <c r="F45" s="3" t="s">
        <v>257</v>
      </c>
      <c r="H45" s="3" t="s">
        <v>397</v>
      </c>
      <c r="J45" s="5">
        <v>41884</v>
      </c>
      <c r="L45" s="3" t="s">
        <v>315</v>
      </c>
      <c r="M45" s="3" t="s">
        <v>380</v>
      </c>
      <c r="N45" s="3" t="s">
        <v>313</v>
      </c>
      <c r="O45" s="3" t="s">
        <v>312</v>
      </c>
      <c r="P45" s="3" t="s">
        <v>311</v>
      </c>
      <c r="Q45" s="3" t="s">
        <v>385</v>
      </c>
      <c r="R45" s="3" t="s">
        <v>384</v>
      </c>
      <c r="S45" s="3" t="s">
        <v>308</v>
      </c>
      <c r="T45" s="3" t="s">
        <v>307</v>
      </c>
      <c r="U45" s="3" t="s">
        <v>307</v>
      </c>
      <c r="V45" s="3" t="s">
        <v>84</v>
      </c>
      <c r="W45" s="3" t="s">
        <v>239</v>
      </c>
      <c r="Z45" s="3" t="s">
        <v>306</v>
      </c>
      <c r="AA45" s="3">
        <v>3960.37</v>
      </c>
      <c r="AB45" s="3">
        <v>0</v>
      </c>
      <c r="AC45" s="3">
        <v>1206.1600000000001</v>
      </c>
      <c r="AD45" s="3">
        <v>1206.1600000000001</v>
      </c>
      <c r="AF45" s="3">
        <v>30.46</v>
      </c>
      <c r="AG45" s="3">
        <v>1</v>
      </c>
      <c r="AH45" s="3" t="s">
        <v>383</v>
      </c>
      <c r="AL45" s="3" t="s">
        <v>375</v>
      </c>
      <c r="AV45" s="4">
        <v>0.3125</v>
      </c>
      <c r="AW45" s="4">
        <v>0.75</v>
      </c>
      <c r="AY45" s="3" t="s">
        <v>303</v>
      </c>
      <c r="BC45" s="3">
        <v>28</v>
      </c>
      <c r="BL45" s="3" t="s">
        <v>302</v>
      </c>
      <c r="CA45" s="3" t="s">
        <v>301</v>
      </c>
      <c r="CB45" s="3" t="s">
        <v>374</v>
      </c>
      <c r="CE45" s="3" t="s">
        <v>317</v>
      </c>
      <c r="CF45" s="3">
        <v>255</v>
      </c>
    </row>
    <row r="46" spans="1:84">
      <c r="A46" s="3">
        <v>65</v>
      </c>
      <c r="B46" s="3" t="s">
        <v>258</v>
      </c>
      <c r="C46" s="3">
        <v>1065</v>
      </c>
      <c r="F46" s="3" t="s">
        <v>258</v>
      </c>
      <c r="H46" s="3" t="s">
        <v>396</v>
      </c>
      <c r="J46" s="5">
        <v>35796</v>
      </c>
      <c r="L46" s="3" t="s">
        <v>315</v>
      </c>
      <c r="M46" s="3" t="s">
        <v>380</v>
      </c>
      <c r="N46" s="3" t="s">
        <v>313</v>
      </c>
      <c r="O46" s="3" t="s">
        <v>312</v>
      </c>
      <c r="P46" s="3" t="s">
        <v>311</v>
      </c>
      <c r="Q46" s="3" t="s">
        <v>385</v>
      </c>
      <c r="R46" s="3" t="s">
        <v>384</v>
      </c>
      <c r="S46" s="3" t="s">
        <v>308</v>
      </c>
      <c r="T46" s="3" t="s">
        <v>307</v>
      </c>
      <c r="U46" s="3" t="s">
        <v>307</v>
      </c>
      <c r="V46" s="3" t="s">
        <v>116</v>
      </c>
      <c r="W46" s="3" t="s">
        <v>239</v>
      </c>
      <c r="Z46" s="3" t="s">
        <v>306</v>
      </c>
      <c r="AA46" s="3">
        <v>6080.5</v>
      </c>
      <c r="AB46" s="3">
        <v>0</v>
      </c>
      <c r="AC46" s="3">
        <v>520.66999999999996</v>
      </c>
      <c r="AD46" s="3">
        <v>520.66999999999996</v>
      </c>
      <c r="AF46" s="3">
        <v>8.56</v>
      </c>
      <c r="AG46" s="3">
        <v>2</v>
      </c>
      <c r="AH46" s="3" t="s">
        <v>383</v>
      </c>
      <c r="AL46" s="3" t="s">
        <v>375</v>
      </c>
      <c r="AV46" s="4">
        <v>0.3125</v>
      </c>
      <c r="AW46" s="4">
        <v>0.79166666666666663</v>
      </c>
      <c r="AY46" s="3" t="s">
        <v>303</v>
      </c>
      <c r="BC46" s="3">
        <v>6</v>
      </c>
      <c r="BL46" s="3" t="s">
        <v>302</v>
      </c>
      <c r="CA46" s="3" t="s">
        <v>301</v>
      </c>
      <c r="CB46" s="3" t="s">
        <v>374</v>
      </c>
      <c r="CE46" s="3" t="s">
        <v>317</v>
      </c>
      <c r="CF46" s="3">
        <v>164</v>
      </c>
    </row>
    <row r="47" spans="1:84">
      <c r="A47" s="3">
        <v>67</v>
      </c>
      <c r="B47" s="3" t="s">
        <v>259</v>
      </c>
      <c r="C47" s="3">
        <v>1067</v>
      </c>
      <c r="F47" s="3" t="s">
        <v>259</v>
      </c>
      <c r="H47" s="3" t="s">
        <v>395</v>
      </c>
      <c r="J47" s="5">
        <v>32629</v>
      </c>
      <c r="L47" s="3" t="s">
        <v>315</v>
      </c>
      <c r="M47" s="3" t="s">
        <v>380</v>
      </c>
      <c r="N47" s="3" t="s">
        <v>313</v>
      </c>
      <c r="O47" s="3" t="s">
        <v>312</v>
      </c>
      <c r="P47" s="3" t="s">
        <v>311</v>
      </c>
      <c r="Q47" s="3" t="s">
        <v>385</v>
      </c>
      <c r="R47" s="3" t="s">
        <v>384</v>
      </c>
      <c r="S47" s="3" t="s">
        <v>308</v>
      </c>
      <c r="T47" s="3" t="s">
        <v>307</v>
      </c>
      <c r="U47" s="3" t="s">
        <v>307</v>
      </c>
      <c r="V47" s="3" t="s">
        <v>187</v>
      </c>
      <c r="W47" s="3" t="s">
        <v>247</v>
      </c>
      <c r="Z47" s="3" t="s">
        <v>323</v>
      </c>
      <c r="AA47" s="3">
        <v>6869.88</v>
      </c>
      <c r="AB47" s="3">
        <v>0</v>
      </c>
      <c r="AC47" s="3">
        <v>929.61</v>
      </c>
      <c r="AD47" s="3">
        <v>929.61</v>
      </c>
      <c r="AF47" s="3">
        <v>13.53</v>
      </c>
      <c r="AG47" s="3">
        <v>1</v>
      </c>
      <c r="AH47" s="3" t="s">
        <v>383</v>
      </c>
      <c r="AL47" s="3" t="s">
        <v>375</v>
      </c>
      <c r="AV47" s="4">
        <v>0.3125</v>
      </c>
      <c r="AW47" s="4">
        <v>0.79166666666666663</v>
      </c>
      <c r="AY47" s="3" t="s">
        <v>303</v>
      </c>
      <c r="BC47" s="3">
        <v>83</v>
      </c>
      <c r="BL47" s="3" t="s">
        <v>302</v>
      </c>
      <c r="CA47" s="3" t="s">
        <v>301</v>
      </c>
      <c r="CB47" s="3" t="s">
        <v>374</v>
      </c>
      <c r="CE47" s="3" t="s">
        <v>317</v>
      </c>
      <c r="CF47" s="3">
        <v>242</v>
      </c>
    </row>
    <row r="48" spans="1:84">
      <c r="A48" s="3">
        <v>68</v>
      </c>
      <c r="B48" s="3" t="s">
        <v>260</v>
      </c>
      <c r="C48" s="3">
        <v>1068</v>
      </c>
      <c r="F48" s="3" t="s">
        <v>260</v>
      </c>
      <c r="H48" s="3" t="s">
        <v>394</v>
      </c>
      <c r="J48" s="5">
        <v>30376</v>
      </c>
      <c r="L48" s="3" t="s">
        <v>315</v>
      </c>
      <c r="M48" s="3" t="s">
        <v>380</v>
      </c>
      <c r="N48" s="3" t="s">
        <v>313</v>
      </c>
      <c r="O48" s="3" t="s">
        <v>312</v>
      </c>
      <c r="P48" s="3" t="s">
        <v>311</v>
      </c>
      <c r="Q48" s="3" t="s">
        <v>385</v>
      </c>
      <c r="R48" s="3" t="s">
        <v>384</v>
      </c>
      <c r="S48" s="3" t="s">
        <v>308</v>
      </c>
      <c r="T48" s="3" t="s">
        <v>307</v>
      </c>
      <c r="U48" s="3" t="s">
        <v>307</v>
      </c>
      <c r="V48" s="3" t="s">
        <v>189</v>
      </c>
      <c r="W48" s="3" t="s">
        <v>248</v>
      </c>
      <c r="Z48" s="3" t="s">
        <v>323</v>
      </c>
      <c r="AA48" s="3">
        <v>2955.18</v>
      </c>
      <c r="AB48" s="3">
        <v>0</v>
      </c>
      <c r="AC48" s="3">
        <v>888.59</v>
      </c>
      <c r="AD48" s="3">
        <v>888.59</v>
      </c>
      <c r="AF48" s="3">
        <v>30.07</v>
      </c>
      <c r="AG48" s="3">
        <v>2</v>
      </c>
      <c r="AH48" s="3" t="s">
        <v>383</v>
      </c>
      <c r="AL48" s="3" t="s">
        <v>375</v>
      </c>
      <c r="AV48" s="4">
        <v>0.3125</v>
      </c>
      <c r="AW48" s="4">
        <v>0.79166666666666663</v>
      </c>
      <c r="AY48" s="3" t="s">
        <v>303</v>
      </c>
      <c r="BC48" s="3">
        <v>97</v>
      </c>
      <c r="BL48" s="3" t="s">
        <v>302</v>
      </c>
      <c r="CA48" s="3" t="s">
        <v>301</v>
      </c>
      <c r="CB48" s="3" t="s">
        <v>374</v>
      </c>
      <c r="CE48" s="3" t="s">
        <v>317</v>
      </c>
      <c r="CF48" s="3">
        <v>210</v>
      </c>
    </row>
    <row r="49" spans="1:84">
      <c r="A49" s="3">
        <v>69</v>
      </c>
      <c r="B49" s="3" t="s">
        <v>261</v>
      </c>
      <c r="C49" s="3">
        <v>1069</v>
      </c>
      <c r="F49" s="3" t="s">
        <v>261</v>
      </c>
      <c r="H49" s="3" t="s">
        <v>393</v>
      </c>
      <c r="J49" s="5">
        <v>27791</v>
      </c>
      <c r="L49" s="3" t="s">
        <v>315</v>
      </c>
      <c r="M49" s="3" t="s">
        <v>380</v>
      </c>
      <c r="N49" s="3" t="s">
        <v>313</v>
      </c>
      <c r="O49" s="3" t="s">
        <v>312</v>
      </c>
      <c r="P49" s="3" t="s">
        <v>311</v>
      </c>
      <c r="Q49" s="3" t="s">
        <v>385</v>
      </c>
      <c r="R49" s="3" t="s">
        <v>384</v>
      </c>
      <c r="S49" s="3" t="s">
        <v>308</v>
      </c>
      <c r="T49" s="3" t="s">
        <v>307</v>
      </c>
      <c r="U49" s="3" t="s">
        <v>307</v>
      </c>
      <c r="V49" s="3" t="s">
        <v>193</v>
      </c>
      <c r="W49" s="3" t="s">
        <v>248</v>
      </c>
      <c r="Z49" s="3" t="s">
        <v>323</v>
      </c>
      <c r="AA49" s="3">
        <v>3381</v>
      </c>
      <c r="AB49" s="3">
        <v>0</v>
      </c>
      <c r="AC49" s="3">
        <v>736.74</v>
      </c>
      <c r="AD49" s="3">
        <v>736.74</v>
      </c>
      <c r="AF49" s="3">
        <v>21.79</v>
      </c>
      <c r="AG49" s="3">
        <v>2</v>
      </c>
      <c r="AH49" s="3" t="s">
        <v>383</v>
      </c>
      <c r="AL49" s="3" t="s">
        <v>375</v>
      </c>
      <c r="AV49" s="4">
        <v>0.3125</v>
      </c>
      <c r="AW49" s="4">
        <v>0.79166666666666663</v>
      </c>
      <c r="AY49" s="3" t="s">
        <v>303</v>
      </c>
      <c r="BC49" s="3">
        <v>74</v>
      </c>
      <c r="BL49" s="3" t="s">
        <v>302</v>
      </c>
      <c r="CA49" s="3" t="s">
        <v>301</v>
      </c>
      <c r="CB49" s="3" t="s">
        <v>374</v>
      </c>
      <c r="CE49" s="3" t="s">
        <v>317</v>
      </c>
      <c r="CF49" s="3">
        <v>256</v>
      </c>
    </row>
    <row r="50" spans="1:84">
      <c r="A50" s="3">
        <v>70</v>
      </c>
      <c r="B50" s="3" t="s">
        <v>262</v>
      </c>
      <c r="C50" s="3">
        <v>1070</v>
      </c>
      <c r="F50" s="3" t="s">
        <v>262</v>
      </c>
      <c r="H50" s="3" t="s">
        <v>392</v>
      </c>
      <c r="J50" s="5">
        <v>34759</v>
      </c>
      <c r="L50" s="3" t="s">
        <v>315</v>
      </c>
      <c r="M50" s="3" t="s">
        <v>380</v>
      </c>
      <c r="N50" s="3" t="s">
        <v>313</v>
      </c>
      <c r="O50" s="3" t="s">
        <v>312</v>
      </c>
      <c r="P50" s="3" t="s">
        <v>311</v>
      </c>
      <c r="Q50" s="3" t="s">
        <v>385</v>
      </c>
      <c r="R50" s="3" t="s">
        <v>384</v>
      </c>
      <c r="S50" s="3" t="s">
        <v>308</v>
      </c>
      <c r="T50" s="3" t="s">
        <v>307</v>
      </c>
      <c r="U50" s="3" t="s">
        <v>307</v>
      </c>
      <c r="V50" s="3" t="s">
        <v>193</v>
      </c>
      <c r="W50" s="3" t="s">
        <v>248</v>
      </c>
      <c r="Z50" s="3" t="s">
        <v>323</v>
      </c>
      <c r="AA50" s="3">
        <v>15686</v>
      </c>
      <c r="AB50" s="3">
        <v>0</v>
      </c>
      <c r="AC50" s="3">
        <v>818.34</v>
      </c>
      <c r="AD50" s="3">
        <v>818.34</v>
      </c>
      <c r="AF50" s="3">
        <v>5.22</v>
      </c>
      <c r="AG50" s="3">
        <v>1</v>
      </c>
      <c r="AH50" s="3" t="s">
        <v>383</v>
      </c>
      <c r="AL50" s="3" t="s">
        <v>375</v>
      </c>
      <c r="AV50" s="4">
        <v>0.3125</v>
      </c>
      <c r="AW50" s="4">
        <v>0.79166666666666663</v>
      </c>
      <c r="AY50" s="3" t="s">
        <v>303</v>
      </c>
      <c r="BL50" s="3" t="s">
        <v>302</v>
      </c>
      <c r="CA50" s="3" t="s">
        <v>301</v>
      </c>
      <c r="CB50" s="3" t="s">
        <v>374</v>
      </c>
      <c r="CE50" s="3" t="s">
        <v>317</v>
      </c>
      <c r="CF50" s="3">
        <v>181</v>
      </c>
    </row>
    <row r="51" spans="1:84">
      <c r="A51" s="3">
        <v>71</v>
      </c>
      <c r="B51" s="3" t="s">
        <v>263</v>
      </c>
      <c r="C51" s="3">
        <v>1071</v>
      </c>
      <c r="F51" s="3" t="s">
        <v>263</v>
      </c>
      <c r="H51" s="3" t="s">
        <v>391</v>
      </c>
      <c r="J51" s="5">
        <v>30772</v>
      </c>
      <c r="L51" s="3" t="s">
        <v>315</v>
      </c>
      <c r="M51" s="3" t="s">
        <v>380</v>
      </c>
      <c r="N51" s="3" t="s">
        <v>313</v>
      </c>
      <c r="O51" s="3" t="s">
        <v>312</v>
      </c>
      <c r="P51" s="3" t="s">
        <v>311</v>
      </c>
      <c r="Q51" s="3" t="s">
        <v>385</v>
      </c>
      <c r="R51" s="3" t="s">
        <v>384</v>
      </c>
      <c r="S51" s="3" t="s">
        <v>308</v>
      </c>
      <c r="T51" s="3" t="s">
        <v>307</v>
      </c>
      <c r="U51" s="3" t="s">
        <v>307</v>
      </c>
      <c r="V51" s="3" t="s">
        <v>352</v>
      </c>
      <c r="W51" s="3" t="s">
        <v>351</v>
      </c>
      <c r="Z51" s="3" t="s">
        <v>350</v>
      </c>
      <c r="AA51" s="3">
        <v>2476.0300000000002</v>
      </c>
      <c r="AB51" s="3">
        <v>0</v>
      </c>
      <c r="AC51" s="3">
        <v>787.85</v>
      </c>
      <c r="AD51" s="3">
        <v>739</v>
      </c>
      <c r="AF51" s="3">
        <v>29.85</v>
      </c>
      <c r="AG51" s="3">
        <v>2</v>
      </c>
      <c r="AH51" s="3" t="s">
        <v>383</v>
      </c>
      <c r="AL51" s="3" t="s">
        <v>375</v>
      </c>
      <c r="AV51" s="4">
        <v>0.3125</v>
      </c>
      <c r="AW51" s="4">
        <v>0.79166666666666663</v>
      </c>
      <c r="AY51" s="3" t="s">
        <v>303</v>
      </c>
      <c r="BL51" s="3" t="s">
        <v>302</v>
      </c>
      <c r="CA51" s="3" t="s">
        <v>301</v>
      </c>
      <c r="CB51" s="3" t="s">
        <v>374</v>
      </c>
      <c r="CE51" s="3" t="s">
        <v>317</v>
      </c>
      <c r="CF51" s="3">
        <v>99</v>
      </c>
    </row>
    <row r="52" spans="1:84">
      <c r="A52" s="3">
        <v>72</v>
      </c>
      <c r="B52" s="3" t="s">
        <v>264</v>
      </c>
      <c r="C52" s="3">
        <v>1072</v>
      </c>
      <c r="F52" s="3" t="s">
        <v>264</v>
      </c>
      <c r="H52" s="3" t="s">
        <v>390</v>
      </c>
      <c r="J52" s="5">
        <v>35247</v>
      </c>
      <c r="L52" s="3" t="s">
        <v>315</v>
      </c>
      <c r="M52" s="3" t="s">
        <v>380</v>
      </c>
      <c r="N52" s="3" t="s">
        <v>313</v>
      </c>
      <c r="O52" s="3" t="s">
        <v>312</v>
      </c>
      <c r="P52" s="3" t="s">
        <v>311</v>
      </c>
      <c r="Q52" s="3" t="s">
        <v>385</v>
      </c>
      <c r="R52" s="3" t="s">
        <v>384</v>
      </c>
      <c r="S52" s="3" t="s">
        <v>308</v>
      </c>
      <c r="T52" s="3" t="s">
        <v>307</v>
      </c>
      <c r="U52" s="3" t="s">
        <v>307</v>
      </c>
      <c r="V52" s="3" t="s">
        <v>207</v>
      </c>
      <c r="W52" s="3" t="s">
        <v>250</v>
      </c>
      <c r="Z52" s="3" t="s">
        <v>347</v>
      </c>
      <c r="AA52" s="3">
        <v>6574.59</v>
      </c>
      <c r="AB52" s="3">
        <v>0</v>
      </c>
      <c r="AC52" s="3">
        <v>1226.6199999999999</v>
      </c>
      <c r="AD52" s="3">
        <v>1226.6199999999999</v>
      </c>
      <c r="AF52" s="3">
        <v>18.66</v>
      </c>
      <c r="AG52" s="3">
        <v>1</v>
      </c>
      <c r="AH52" s="3" t="s">
        <v>383</v>
      </c>
      <c r="AL52" s="3" t="s">
        <v>375</v>
      </c>
      <c r="AV52" s="4">
        <v>0.3125</v>
      </c>
      <c r="AW52" s="4">
        <v>0.79166666666666663</v>
      </c>
      <c r="AY52" s="3" t="s">
        <v>303</v>
      </c>
      <c r="BC52" s="3">
        <v>50</v>
      </c>
      <c r="BL52" s="3" t="s">
        <v>302</v>
      </c>
      <c r="CA52" s="3" t="s">
        <v>301</v>
      </c>
      <c r="CB52" s="3" t="s">
        <v>374</v>
      </c>
      <c r="CE52" s="3" t="s">
        <v>337</v>
      </c>
      <c r="CF52" s="3">
        <v>345</v>
      </c>
    </row>
    <row r="53" spans="1:84">
      <c r="A53" s="3">
        <v>73</v>
      </c>
      <c r="B53" s="3" t="s">
        <v>265</v>
      </c>
      <c r="C53" s="3">
        <v>1073</v>
      </c>
      <c r="F53" s="3" t="s">
        <v>265</v>
      </c>
      <c r="H53" s="3" t="s">
        <v>389</v>
      </c>
      <c r="J53" s="5">
        <v>32578</v>
      </c>
      <c r="L53" s="3" t="s">
        <v>315</v>
      </c>
      <c r="M53" s="3" t="s">
        <v>380</v>
      </c>
      <c r="N53" s="3" t="s">
        <v>313</v>
      </c>
      <c r="O53" s="3" t="s">
        <v>312</v>
      </c>
      <c r="P53" s="3" t="s">
        <v>311</v>
      </c>
      <c r="Q53" s="3" t="s">
        <v>385</v>
      </c>
      <c r="R53" s="3" t="s">
        <v>384</v>
      </c>
      <c r="S53" s="3" t="s">
        <v>308</v>
      </c>
      <c r="T53" s="3" t="s">
        <v>307</v>
      </c>
      <c r="U53" s="3" t="s">
        <v>307</v>
      </c>
      <c r="V53" s="3" t="s">
        <v>207</v>
      </c>
      <c r="W53" s="3" t="s">
        <v>250</v>
      </c>
      <c r="Z53" s="3" t="s">
        <v>347</v>
      </c>
      <c r="AA53" s="3">
        <v>5996.45</v>
      </c>
      <c r="AB53" s="3">
        <v>0</v>
      </c>
      <c r="AC53" s="3">
        <v>627.28</v>
      </c>
      <c r="AD53" s="3">
        <v>627.28</v>
      </c>
      <c r="AF53" s="3">
        <v>10.46</v>
      </c>
      <c r="AG53" s="3">
        <v>1</v>
      </c>
      <c r="AH53" s="3" t="s">
        <v>383</v>
      </c>
      <c r="AL53" s="3" t="s">
        <v>375</v>
      </c>
      <c r="AV53" s="4">
        <v>0.3125</v>
      </c>
      <c r="AW53" s="4">
        <v>0.79166666666666663</v>
      </c>
      <c r="AY53" s="3" t="s">
        <v>303</v>
      </c>
      <c r="BC53" s="3">
        <v>30</v>
      </c>
      <c r="BL53" s="3" t="s">
        <v>302</v>
      </c>
      <c r="CA53" s="3" t="s">
        <v>301</v>
      </c>
      <c r="CB53" s="3" t="s">
        <v>374</v>
      </c>
      <c r="CE53" s="3" t="s">
        <v>317</v>
      </c>
      <c r="CF53" s="3">
        <v>154</v>
      </c>
    </row>
    <row r="54" spans="1:84">
      <c r="A54" s="3">
        <v>74</v>
      </c>
      <c r="B54" s="3" t="s">
        <v>266</v>
      </c>
      <c r="C54" s="3">
        <v>1074</v>
      </c>
      <c r="F54" s="3" t="s">
        <v>266</v>
      </c>
      <c r="H54" s="3" t="s">
        <v>388</v>
      </c>
      <c r="J54" s="5">
        <v>34029</v>
      </c>
      <c r="L54" s="3" t="s">
        <v>315</v>
      </c>
      <c r="M54" s="3" t="s">
        <v>380</v>
      </c>
      <c r="N54" s="3" t="s">
        <v>313</v>
      </c>
      <c r="O54" s="3" t="s">
        <v>312</v>
      </c>
      <c r="P54" s="3" t="s">
        <v>311</v>
      </c>
      <c r="Q54" s="3" t="s">
        <v>385</v>
      </c>
      <c r="R54" s="3" t="s">
        <v>384</v>
      </c>
      <c r="S54" s="3" t="s">
        <v>308</v>
      </c>
      <c r="T54" s="3" t="s">
        <v>307</v>
      </c>
      <c r="U54" s="3" t="s">
        <v>307</v>
      </c>
      <c r="V54" s="3" t="s">
        <v>207</v>
      </c>
      <c r="W54" s="3" t="s">
        <v>250</v>
      </c>
      <c r="Z54" s="3" t="s">
        <v>347</v>
      </c>
      <c r="AA54" s="3">
        <v>5426.79</v>
      </c>
      <c r="AB54" s="3">
        <v>0</v>
      </c>
      <c r="AC54" s="3">
        <v>684.77</v>
      </c>
      <c r="AD54" s="3">
        <v>684.77</v>
      </c>
      <c r="AF54" s="3">
        <v>12.62</v>
      </c>
      <c r="AG54" s="3">
        <v>1</v>
      </c>
      <c r="AH54" s="3" t="s">
        <v>383</v>
      </c>
      <c r="AL54" s="3" t="s">
        <v>375</v>
      </c>
      <c r="AV54" s="4">
        <v>0.3125</v>
      </c>
      <c r="AW54" s="4">
        <v>0.79166666666666663</v>
      </c>
      <c r="AY54" s="3" t="s">
        <v>303</v>
      </c>
      <c r="BC54" s="3">
        <v>30</v>
      </c>
      <c r="BL54" s="3" t="s">
        <v>302</v>
      </c>
      <c r="CA54" s="3" t="s">
        <v>301</v>
      </c>
      <c r="CB54" s="3" t="s">
        <v>374</v>
      </c>
      <c r="CE54" s="3" t="s">
        <v>317</v>
      </c>
      <c r="CF54" s="3">
        <v>169</v>
      </c>
    </row>
    <row r="55" spans="1:84">
      <c r="A55" s="3">
        <v>76</v>
      </c>
      <c r="B55" s="3" t="s">
        <v>267</v>
      </c>
      <c r="C55" s="3">
        <v>1076</v>
      </c>
      <c r="F55" s="3" t="s">
        <v>267</v>
      </c>
      <c r="H55" s="3" t="s">
        <v>387</v>
      </c>
      <c r="J55" s="5">
        <v>39173</v>
      </c>
      <c r="L55" s="3" t="s">
        <v>315</v>
      </c>
      <c r="M55" s="3" t="s">
        <v>380</v>
      </c>
      <c r="N55" s="3" t="s">
        <v>313</v>
      </c>
      <c r="O55" s="3" t="s">
        <v>312</v>
      </c>
      <c r="P55" s="3" t="s">
        <v>311</v>
      </c>
      <c r="Q55" s="3" t="s">
        <v>385</v>
      </c>
      <c r="R55" s="3" t="s">
        <v>384</v>
      </c>
      <c r="S55" s="3" t="s">
        <v>308</v>
      </c>
      <c r="T55" s="3" t="s">
        <v>307</v>
      </c>
      <c r="U55" s="3" t="s">
        <v>307</v>
      </c>
      <c r="V55" s="3" t="s">
        <v>226</v>
      </c>
      <c r="W55" s="3" t="s">
        <v>251</v>
      </c>
      <c r="Z55" s="3" t="s">
        <v>344</v>
      </c>
      <c r="AA55" s="3">
        <v>5328.12</v>
      </c>
      <c r="AB55" s="3">
        <v>0</v>
      </c>
      <c r="AC55" s="3">
        <v>1397</v>
      </c>
      <c r="AD55" s="3">
        <v>1397</v>
      </c>
      <c r="AF55" s="3">
        <v>26.22</v>
      </c>
      <c r="AG55" s="3">
        <v>1</v>
      </c>
      <c r="AH55" s="3" t="s">
        <v>383</v>
      </c>
      <c r="AL55" s="3" t="s">
        <v>375</v>
      </c>
      <c r="AV55" s="4">
        <v>0.3125</v>
      </c>
      <c r="AW55" s="4">
        <v>0.79166666666666663</v>
      </c>
      <c r="AY55" s="3" t="s">
        <v>303</v>
      </c>
      <c r="BC55" s="3">
        <v>88</v>
      </c>
      <c r="BL55" s="3" t="s">
        <v>302</v>
      </c>
      <c r="CA55" s="3" t="s">
        <v>301</v>
      </c>
      <c r="CB55" s="3" t="s">
        <v>374</v>
      </c>
      <c r="CE55" s="3" t="s">
        <v>317</v>
      </c>
      <c r="CF55" s="3">
        <v>339</v>
      </c>
    </row>
    <row r="56" spans="1:84">
      <c r="A56" s="3">
        <v>78</v>
      </c>
      <c r="B56" s="3" t="s">
        <v>268</v>
      </c>
      <c r="C56" s="3">
        <v>1078</v>
      </c>
      <c r="F56" s="3" t="s">
        <v>268</v>
      </c>
      <c r="H56" s="3" t="s">
        <v>386</v>
      </c>
      <c r="J56" s="5">
        <v>36617</v>
      </c>
      <c r="L56" s="3" t="s">
        <v>315</v>
      </c>
      <c r="M56" s="3" t="s">
        <v>380</v>
      </c>
      <c r="N56" s="3" t="s">
        <v>313</v>
      </c>
      <c r="O56" s="3" t="s">
        <v>312</v>
      </c>
      <c r="P56" s="3" t="s">
        <v>311</v>
      </c>
      <c r="Q56" s="3" t="s">
        <v>385</v>
      </c>
      <c r="R56" s="3" t="s">
        <v>384</v>
      </c>
      <c r="S56" s="3" t="s">
        <v>308</v>
      </c>
      <c r="T56" s="3" t="s">
        <v>307</v>
      </c>
      <c r="U56" s="3" t="s">
        <v>307</v>
      </c>
      <c r="V56" s="3" t="s">
        <v>234</v>
      </c>
      <c r="W56" s="3" t="s">
        <v>252</v>
      </c>
      <c r="Z56" s="3" t="s">
        <v>341</v>
      </c>
      <c r="AA56" s="3">
        <v>6220.61</v>
      </c>
      <c r="AB56" s="3">
        <v>0</v>
      </c>
      <c r="AC56" s="3">
        <v>2111.1999999999998</v>
      </c>
      <c r="AD56" s="3">
        <v>2111.1999999999998</v>
      </c>
      <c r="AF56" s="3">
        <v>33.94</v>
      </c>
      <c r="AG56" s="3">
        <v>3</v>
      </c>
      <c r="AH56" s="3" t="s">
        <v>383</v>
      </c>
      <c r="AL56" s="3" t="s">
        <v>375</v>
      </c>
      <c r="AV56" s="4">
        <v>0.3125</v>
      </c>
      <c r="AW56" s="4">
        <v>0.79166666666666663</v>
      </c>
      <c r="AY56" s="3" t="s">
        <v>303</v>
      </c>
      <c r="BC56" s="3">
        <v>100</v>
      </c>
      <c r="BL56" s="3" t="s">
        <v>302</v>
      </c>
      <c r="CA56" s="3" t="s">
        <v>301</v>
      </c>
      <c r="CB56" s="3" t="s">
        <v>374</v>
      </c>
      <c r="CC56" s="3" t="s">
        <v>382</v>
      </c>
      <c r="CE56" s="3" t="s">
        <v>317</v>
      </c>
      <c r="CF56" s="3">
        <v>808</v>
      </c>
    </row>
    <row r="57" spans="1:84">
      <c r="A57" s="3">
        <v>79</v>
      </c>
      <c r="B57" s="3" t="s">
        <v>269</v>
      </c>
      <c r="C57" s="3">
        <v>1079</v>
      </c>
      <c r="F57" s="3" t="s">
        <v>269</v>
      </c>
      <c r="H57" s="3" t="s">
        <v>381</v>
      </c>
      <c r="J57" s="5">
        <v>40269</v>
      </c>
      <c r="L57" s="3" t="s">
        <v>315</v>
      </c>
      <c r="M57" s="3" t="s">
        <v>380</v>
      </c>
      <c r="N57" s="3" t="s">
        <v>313</v>
      </c>
      <c r="O57" s="3" t="s">
        <v>312</v>
      </c>
      <c r="P57" s="3" t="s">
        <v>379</v>
      </c>
      <c r="Q57" s="3" t="s">
        <v>378</v>
      </c>
      <c r="R57" s="3" t="s">
        <v>377</v>
      </c>
      <c r="S57" s="3" t="s">
        <v>308</v>
      </c>
      <c r="T57" s="3" t="s">
        <v>307</v>
      </c>
      <c r="U57" s="3" t="s">
        <v>307</v>
      </c>
      <c r="V57" s="3" t="s">
        <v>73</v>
      </c>
      <c r="W57" s="3" t="s">
        <v>239</v>
      </c>
      <c r="Z57" s="3" t="s">
        <v>306</v>
      </c>
      <c r="AA57" s="3">
        <v>13162</v>
      </c>
      <c r="AB57" s="3">
        <v>0</v>
      </c>
      <c r="AC57" s="3">
        <v>1545</v>
      </c>
      <c r="AD57" s="3">
        <v>1545</v>
      </c>
      <c r="AF57" s="3">
        <v>11.74</v>
      </c>
      <c r="AG57" s="3">
        <v>1</v>
      </c>
      <c r="AH57" s="3" t="s">
        <v>376</v>
      </c>
      <c r="AL57" s="3" t="s">
        <v>375</v>
      </c>
      <c r="AV57" s="4">
        <v>0.3125</v>
      </c>
      <c r="AW57" s="4">
        <v>0.58333333333333337</v>
      </c>
      <c r="AY57" s="3" t="s">
        <v>303</v>
      </c>
      <c r="BL57" s="3" t="s">
        <v>302</v>
      </c>
      <c r="CA57" s="3" t="s">
        <v>301</v>
      </c>
      <c r="CB57" s="3" t="s">
        <v>374</v>
      </c>
      <c r="CE57" s="3" t="s">
        <v>317</v>
      </c>
    </row>
    <row r="58" spans="1:84">
      <c r="A58" s="3">
        <v>80</v>
      </c>
      <c r="B58" s="3" t="s">
        <v>270</v>
      </c>
      <c r="C58" s="3">
        <v>1080</v>
      </c>
      <c r="F58" s="3" t="s">
        <v>270</v>
      </c>
      <c r="H58" s="3" t="s">
        <v>373</v>
      </c>
      <c r="J58" s="5">
        <v>36617</v>
      </c>
      <c r="L58" s="3" t="s">
        <v>315</v>
      </c>
      <c r="M58" s="3" t="s">
        <v>314</v>
      </c>
      <c r="N58" s="3" t="s">
        <v>313</v>
      </c>
      <c r="O58" s="3" t="s">
        <v>312</v>
      </c>
      <c r="P58" s="3" t="s">
        <v>311</v>
      </c>
      <c r="Q58" s="3" t="s">
        <v>310</v>
      </c>
      <c r="R58" s="3" t="s">
        <v>325</v>
      </c>
      <c r="S58" s="3" t="s">
        <v>308</v>
      </c>
      <c r="T58" s="3" t="s">
        <v>307</v>
      </c>
      <c r="U58" s="3" t="s">
        <v>307</v>
      </c>
      <c r="V58" s="3" t="s">
        <v>73</v>
      </c>
      <c r="W58" s="3" t="s">
        <v>239</v>
      </c>
      <c r="Z58" s="3" t="s">
        <v>306</v>
      </c>
      <c r="AA58" s="3">
        <v>0</v>
      </c>
      <c r="AB58" s="3">
        <v>0</v>
      </c>
      <c r="AC58" s="3">
        <v>136.52000000000001</v>
      </c>
      <c r="AD58" s="3">
        <v>136.52000000000001</v>
      </c>
      <c r="AG58" s="3">
        <v>1</v>
      </c>
      <c r="AH58" s="3" t="s">
        <v>322</v>
      </c>
      <c r="AL58" s="3" t="s">
        <v>321</v>
      </c>
      <c r="AV58" s="4">
        <v>0.33333333333333331</v>
      </c>
      <c r="AW58" s="4">
        <v>0.75</v>
      </c>
      <c r="AY58" s="3" t="s">
        <v>320</v>
      </c>
      <c r="AZ58" s="3" t="s">
        <v>335</v>
      </c>
      <c r="BL58" s="3" t="s">
        <v>302</v>
      </c>
      <c r="CA58" s="3" t="s">
        <v>301</v>
      </c>
      <c r="CB58" s="3" t="s">
        <v>300</v>
      </c>
    </row>
    <row r="59" spans="1:84">
      <c r="A59" s="3">
        <v>81</v>
      </c>
      <c r="B59" s="3" t="s">
        <v>271</v>
      </c>
      <c r="C59" s="3">
        <v>1081</v>
      </c>
      <c r="F59" s="3" t="s">
        <v>271</v>
      </c>
      <c r="H59" s="3" t="s">
        <v>372</v>
      </c>
      <c r="J59" s="5">
        <v>35156</v>
      </c>
      <c r="L59" s="3" t="s">
        <v>315</v>
      </c>
      <c r="M59" s="3" t="s">
        <v>314</v>
      </c>
      <c r="N59" s="3" t="s">
        <v>313</v>
      </c>
      <c r="O59" s="3" t="s">
        <v>312</v>
      </c>
      <c r="P59" s="3" t="s">
        <v>311</v>
      </c>
      <c r="Q59" s="3" t="s">
        <v>310</v>
      </c>
      <c r="R59" s="3" t="s">
        <v>325</v>
      </c>
      <c r="S59" s="3" t="s">
        <v>308</v>
      </c>
      <c r="T59" s="3" t="s">
        <v>307</v>
      </c>
      <c r="U59" s="3" t="s">
        <v>307</v>
      </c>
      <c r="V59" s="3" t="s">
        <v>63</v>
      </c>
      <c r="W59" s="3" t="s">
        <v>244</v>
      </c>
      <c r="Z59" s="3" t="s">
        <v>306</v>
      </c>
      <c r="AA59" s="3">
        <v>0</v>
      </c>
      <c r="AB59" s="3">
        <v>0</v>
      </c>
      <c r="AC59" s="3">
        <v>131.36000000000001</v>
      </c>
      <c r="AD59" s="3">
        <v>131.36000000000001</v>
      </c>
      <c r="AG59" s="3">
        <v>1</v>
      </c>
      <c r="AH59" s="3" t="s">
        <v>322</v>
      </c>
      <c r="AL59" s="3" t="s">
        <v>321</v>
      </c>
      <c r="AV59" s="4">
        <v>0.33333333333333331</v>
      </c>
      <c r="AW59" s="4">
        <v>0.75</v>
      </c>
      <c r="AY59" s="3" t="s">
        <v>320</v>
      </c>
      <c r="AZ59" s="3" t="s">
        <v>335</v>
      </c>
      <c r="BL59" s="3" t="s">
        <v>302</v>
      </c>
      <c r="CA59" s="3" t="s">
        <v>301</v>
      </c>
      <c r="CB59" s="3" t="s">
        <v>300</v>
      </c>
    </row>
    <row r="60" spans="1:84">
      <c r="A60" s="3">
        <v>82</v>
      </c>
      <c r="B60" s="3" t="s">
        <v>272</v>
      </c>
      <c r="C60" s="3">
        <v>1082</v>
      </c>
      <c r="F60" s="3" t="s">
        <v>272</v>
      </c>
      <c r="H60" s="3" t="s">
        <v>371</v>
      </c>
      <c r="J60" s="5">
        <v>39539</v>
      </c>
      <c r="L60" s="3" t="s">
        <v>315</v>
      </c>
      <c r="M60" s="3" t="s">
        <v>314</v>
      </c>
      <c r="N60" s="3" t="s">
        <v>313</v>
      </c>
      <c r="O60" s="3" t="s">
        <v>312</v>
      </c>
      <c r="P60" s="3" t="s">
        <v>311</v>
      </c>
      <c r="Q60" s="3" t="s">
        <v>310</v>
      </c>
      <c r="R60" s="3" t="s">
        <v>325</v>
      </c>
      <c r="S60" s="3" t="s">
        <v>308</v>
      </c>
      <c r="T60" s="3" t="s">
        <v>307</v>
      </c>
      <c r="U60" s="3" t="s">
        <v>307</v>
      </c>
      <c r="V60" s="3" t="s">
        <v>63</v>
      </c>
      <c r="W60" s="3" t="s">
        <v>244</v>
      </c>
      <c r="Z60" s="3" t="s">
        <v>306</v>
      </c>
      <c r="AA60" s="3">
        <v>0</v>
      </c>
      <c r="AB60" s="3">
        <v>0</v>
      </c>
      <c r="AC60" s="3">
        <v>145.74</v>
      </c>
      <c r="AD60" s="3">
        <v>145.74</v>
      </c>
      <c r="AG60" s="3">
        <v>1</v>
      </c>
      <c r="AH60" s="3" t="s">
        <v>322</v>
      </c>
      <c r="AL60" s="3" t="s">
        <v>321</v>
      </c>
      <c r="AV60" s="4">
        <v>0.33333333333333331</v>
      </c>
      <c r="AW60" s="4">
        <v>0.75</v>
      </c>
      <c r="AY60" s="3" t="s">
        <v>320</v>
      </c>
      <c r="AZ60" s="3" t="s">
        <v>335</v>
      </c>
      <c r="BC60" s="3">
        <v>2</v>
      </c>
      <c r="BL60" s="3" t="s">
        <v>302</v>
      </c>
      <c r="CA60" s="3" t="s">
        <v>301</v>
      </c>
      <c r="CB60" s="3" t="s">
        <v>300</v>
      </c>
    </row>
    <row r="61" spans="1:84">
      <c r="A61" s="3">
        <v>83</v>
      </c>
      <c r="B61" s="3" t="s">
        <v>273</v>
      </c>
      <c r="C61" s="3">
        <v>1083</v>
      </c>
      <c r="F61" s="3" t="s">
        <v>273</v>
      </c>
      <c r="H61" s="3" t="s">
        <v>370</v>
      </c>
      <c r="J61" s="5">
        <v>36617</v>
      </c>
      <c r="L61" s="3" t="s">
        <v>315</v>
      </c>
      <c r="M61" s="3" t="s">
        <v>314</v>
      </c>
      <c r="N61" s="3" t="s">
        <v>313</v>
      </c>
      <c r="O61" s="3" t="s">
        <v>312</v>
      </c>
      <c r="P61" s="3" t="s">
        <v>311</v>
      </c>
      <c r="Q61" s="3" t="s">
        <v>310</v>
      </c>
      <c r="R61" s="3" t="s">
        <v>325</v>
      </c>
      <c r="S61" s="3" t="s">
        <v>308</v>
      </c>
      <c r="T61" s="3" t="s">
        <v>307</v>
      </c>
      <c r="U61" s="3" t="s">
        <v>307</v>
      </c>
      <c r="V61" s="3" t="s">
        <v>136</v>
      </c>
      <c r="W61" s="3" t="s">
        <v>245</v>
      </c>
      <c r="Z61" s="3" t="s">
        <v>306</v>
      </c>
      <c r="AA61" s="3">
        <v>0</v>
      </c>
      <c r="AB61" s="3">
        <v>0</v>
      </c>
      <c r="AC61" s="3">
        <v>145.12</v>
      </c>
      <c r="AD61" s="3">
        <v>145.12</v>
      </c>
      <c r="AG61" s="3">
        <v>1</v>
      </c>
      <c r="AH61" s="3" t="s">
        <v>322</v>
      </c>
      <c r="AL61" s="3" t="s">
        <v>321</v>
      </c>
      <c r="AV61" s="4">
        <v>0.33333333333333331</v>
      </c>
      <c r="AW61" s="4">
        <v>0.75</v>
      </c>
      <c r="AY61" s="3" t="s">
        <v>320</v>
      </c>
      <c r="AZ61" s="3" t="s">
        <v>319</v>
      </c>
      <c r="BL61" s="3" t="s">
        <v>302</v>
      </c>
      <c r="CA61" s="3" t="s">
        <v>301</v>
      </c>
      <c r="CB61" s="3" t="s">
        <v>300</v>
      </c>
    </row>
    <row r="62" spans="1:84">
      <c r="A62" s="3">
        <v>84</v>
      </c>
      <c r="B62" s="3" t="s">
        <v>274</v>
      </c>
      <c r="C62" s="3">
        <v>1084</v>
      </c>
      <c r="F62" s="3" t="s">
        <v>274</v>
      </c>
      <c r="H62" s="3" t="s">
        <v>369</v>
      </c>
      <c r="J62" s="5">
        <v>40634</v>
      </c>
      <c r="L62" s="3" t="s">
        <v>315</v>
      </c>
      <c r="M62" s="3" t="s">
        <v>314</v>
      </c>
      <c r="N62" s="3" t="s">
        <v>313</v>
      </c>
      <c r="O62" s="3" t="s">
        <v>312</v>
      </c>
      <c r="P62" s="3" t="s">
        <v>311</v>
      </c>
      <c r="Q62" s="3" t="s">
        <v>310</v>
      </c>
      <c r="R62" s="3" t="s">
        <v>325</v>
      </c>
      <c r="S62" s="3" t="s">
        <v>308</v>
      </c>
      <c r="T62" s="3" t="s">
        <v>307</v>
      </c>
      <c r="U62" s="3" t="s">
        <v>307</v>
      </c>
      <c r="V62" s="3" t="s">
        <v>73</v>
      </c>
      <c r="W62" s="3" t="s">
        <v>239</v>
      </c>
      <c r="Z62" s="3" t="s">
        <v>306</v>
      </c>
      <c r="AA62" s="3">
        <v>554.82000000000005</v>
      </c>
      <c r="AB62" s="3">
        <v>0</v>
      </c>
      <c r="AC62" s="3">
        <v>219.25</v>
      </c>
      <c r="AD62" s="3">
        <v>219.25</v>
      </c>
      <c r="AF62" s="3">
        <v>39.520000000000003</v>
      </c>
      <c r="AG62" s="3">
        <v>1</v>
      </c>
      <c r="AH62" s="3" t="s">
        <v>322</v>
      </c>
      <c r="AL62" s="3" t="s">
        <v>321</v>
      </c>
      <c r="AV62" s="4">
        <v>0.33333333333333331</v>
      </c>
      <c r="AW62" s="4">
        <v>0.75</v>
      </c>
      <c r="AY62" s="3" t="s">
        <v>320</v>
      </c>
      <c r="AZ62" s="3" t="s">
        <v>335</v>
      </c>
      <c r="BC62" s="3">
        <v>5</v>
      </c>
      <c r="BL62" s="3" t="s">
        <v>302</v>
      </c>
      <c r="CA62" s="3" t="s">
        <v>301</v>
      </c>
      <c r="CB62" s="3" t="s">
        <v>300</v>
      </c>
    </row>
    <row r="63" spans="1:84">
      <c r="A63" s="3">
        <v>85</v>
      </c>
      <c r="B63" s="3" t="s">
        <v>275</v>
      </c>
      <c r="C63" s="3">
        <v>1085</v>
      </c>
      <c r="F63" s="3" t="s">
        <v>275</v>
      </c>
      <c r="H63" s="3" t="s">
        <v>368</v>
      </c>
      <c r="J63" s="5">
        <v>38443</v>
      </c>
      <c r="L63" s="3" t="s">
        <v>315</v>
      </c>
      <c r="M63" s="3" t="s">
        <v>314</v>
      </c>
      <c r="N63" s="3" t="s">
        <v>313</v>
      </c>
      <c r="O63" s="3" t="s">
        <v>312</v>
      </c>
      <c r="P63" s="3" t="s">
        <v>311</v>
      </c>
      <c r="Q63" s="3" t="s">
        <v>310</v>
      </c>
      <c r="R63" s="3" t="s">
        <v>325</v>
      </c>
      <c r="S63" s="3" t="s">
        <v>308</v>
      </c>
      <c r="T63" s="3" t="s">
        <v>307</v>
      </c>
      <c r="U63" s="3" t="s">
        <v>307</v>
      </c>
      <c r="V63" s="3" t="s">
        <v>153</v>
      </c>
      <c r="W63" s="3" t="s">
        <v>244</v>
      </c>
      <c r="Z63" s="3" t="s">
        <v>306</v>
      </c>
      <c r="AA63" s="3">
        <v>0</v>
      </c>
      <c r="AB63" s="3">
        <v>0</v>
      </c>
      <c r="AC63" s="3">
        <v>176.05</v>
      </c>
      <c r="AD63" s="3">
        <v>176.05</v>
      </c>
      <c r="AG63" s="3">
        <v>1</v>
      </c>
      <c r="AH63" s="3" t="s">
        <v>322</v>
      </c>
      <c r="AL63" s="3" t="s">
        <v>321</v>
      </c>
      <c r="AV63" s="4">
        <v>0.33333333333333331</v>
      </c>
      <c r="AW63" s="4">
        <v>0.75</v>
      </c>
      <c r="AY63" s="3" t="s">
        <v>320</v>
      </c>
      <c r="AZ63" s="3" t="s">
        <v>335</v>
      </c>
      <c r="BL63" s="3" t="s">
        <v>302</v>
      </c>
      <c r="CA63" s="3" t="s">
        <v>301</v>
      </c>
      <c r="CB63" s="3" t="s">
        <v>300</v>
      </c>
    </row>
    <row r="64" spans="1:84">
      <c r="A64" s="3">
        <v>86</v>
      </c>
      <c r="B64" s="3" t="s">
        <v>276</v>
      </c>
      <c r="C64" s="3">
        <v>1086</v>
      </c>
      <c r="F64" s="3" t="s">
        <v>276</v>
      </c>
      <c r="H64" s="3" t="s">
        <v>367</v>
      </c>
      <c r="J64" s="5">
        <v>39539</v>
      </c>
      <c r="L64" s="3" t="s">
        <v>315</v>
      </c>
      <c r="M64" s="3" t="s">
        <v>314</v>
      </c>
      <c r="N64" s="3" t="s">
        <v>313</v>
      </c>
      <c r="O64" s="3" t="s">
        <v>312</v>
      </c>
      <c r="P64" s="3" t="s">
        <v>311</v>
      </c>
      <c r="Q64" s="3" t="s">
        <v>310</v>
      </c>
      <c r="R64" s="3" t="s">
        <v>325</v>
      </c>
      <c r="S64" s="3" t="s">
        <v>308</v>
      </c>
      <c r="T64" s="3" t="s">
        <v>307</v>
      </c>
      <c r="U64" s="3" t="s">
        <v>307</v>
      </c>
      <c r="V64" s="3" t="s">
        <v>153</v>
      </c>
      <c r="W64" s="3" t="s">
        <v>244</v>
      </c>
      <c r="Z64" s="3" t="s">
        <v>306</v>
      </c>
      <c r="AA64" s="3">
        <v>255.11</v>
      </c>
      <c r="AB64" s="3">
        <v>0</v>
      </c>
      <c r="AC64" s="3">
        <v>126.27</v>
      </c>
      <c r="AD64" s="3">
        <v>126.27</v>
      </c>
      <c r="AF64" s="3">
        <v>49.5</v>
      </c>
      <c r="AG64" s="3">
        <v>1</v>
      </c>
      <c r="AH64" s="3" t="s">
        <v>322</v>
      </c>
      <c r="AL64" s="3" t="s">
        <v>321</v>
      </c>
      <c r="AV64" s="4">
        <v>0.33333333333333331</v>
      </c>
      <c r="AW64" s="4">
        <v>0.75</v>
      </c>
      <c r="AY64" s="3" t="s">
        <v>320</v>
      </c>
      <c r="AZ64" s="3" t="s">
        <v>335</v>
      </c>
      <c r="BC64" s="3">
        <v>6</v>
      </c>
      <c r="BL64" s="3" t="s">
        <v>302</v>
      </c>
      <c r="CA64" s="3" t="s">
        <v>301</v>
      </c>
      <c r="CB64" s="3" t="s">
        <v>300</v>
      </c>
    </row>
    <row r="65" spans="1:83">
      <c r="A65" s="3">
        <v>87</v>
      </c>
      <c r="B65" s="3" t="s">
        <v>277</v>
      </c>
      <c r="C65" s="3">
        <v>1087</v>
      </c>
      <c r="F65" s="3" t="s">
        <v>277</v>
      </c>
      <c r="H65" s="3" t="s">
        <v>366</v>
      </c>
      <c r="J65" s="5">
        <v>27120</v>
      </c>
      <c r="L65" s="3" t="s">
        <v>315</v>
      </c>
      <c r="M65" s="3" t="s">
        <v>314</v>
      </c>
      <c r="N65" s="3" t="s">
        <v>313</v>
      </c>
      <c r="O65" s="3" t="s">
        <v>312</v>
      </c>
      <c r="P65" s="3" t="s">
        <v>311</v>
      </c>
      <c r="Q65" s="3" t="s">
        <v>310</v>
      </c>
      <c r="R65" s="3" t="s">
        <v>325</v>
      </c>
      <c r="S65" s="3" t="s">
        <v>308</v>
      </c>
      <c r="T65" s="3" t="s">
        <v>307</v>
      </c>
      <c r="U65" s="3" t="s">
        <v>307</v>
      </c>
      <c r="V65" s="3" t="s">
        <v>145</v>
      </c>
      <c r="W65" s="3" t="s">
        <v>245</v>
      </c>
      <c r="Z65" s="3" t="s">
        <v>306</v>
      </c>
      <c r="AA65" s="3">
        <v>0</v>
      </c>
      <c r="AB65" s="3">
        <v>0</v>
      </c>
      <c r="AC65" s="3">
        <v>94</v>
      </c>
      <c r="AD65" s="3">
        <v>94</v>
      </c>
      <c r="AG65" s="3">
        <v>1</v>
      </c>
      <c r="AH65" s="3" t="s">
        <v>322</v>
      </c>
      <c r="AL65" s="3" t="s">
        <v>321</v>
      </c>
      <c r="AV65" s="4">
        <v>0.33333333333333331</v>
      </c>
      <c r="AW65" s="4">
        <v>0.75</v>
      </c>
      <c r="AY65" s="3" t="s">
        <v>320</v>
      </c>
      <c r="AZ65" s="3" t="s">
        <v>319</v>
      </c>
      <c r="BL65" s="3" t="s">
        <v>302</v>
      </c>
      <c r="CA65" s="3" t="s">
        <v>301</v>
      </c>
      <c r="CB65" s="3" t="s">
        <v>300</v>
      </c>
      <c r="CE65" s="3" t="s">
        <v>337</v>
      </c>
    </row>
    <row r="66" spans="1:83">
      <c r="A66" s="3">
        <v>88</v>
      </c>
      <c r="B66" s="3" t="s">
        <v>278</v>
      </c>
      <c r="C66" s="3">
        <v>1088</v>
      </c>
      <c r="F66" s="3" t="s">
        <v>278</v>
      </c>
      <c r="H66" s="3" t="s">
        <v>365</v>
      </c>
      <c r="J66" s="5">
        <v>36982</v>
      </c>
      <c r="L66" s="3" t="s">
        <v>315</v>
      </c>
      <c r="M66" s="3" t="s">
        <v>314</v>
      </c>
      <c r="N66" s="3" t="s">
        <v>313</v>
      </c>
      <c r="O66" s="3" t="s">
        <v>312</v>
      </c>
      <c r="P66" s="3" t="s">
        <v>311</v>
      </c>
      <c r="Q66" s="3" t="s">
        <v>310</v>
      </c>
      <c r="R66" s="3" t="s">
        <v>325</v>
      </c>
      <c r="S66" s="3" t="s">
        <v>308</v>
      </c>
      <c r="T66" s="3" t="s">
        <v>307</v>
      </c>
      <c r="U66" s="3" t="s">
        <v>307</v>
      </c>
      <c r="V66" s="3" t="s">
        <v>193</v>
      </c>
      <c r="W66" s="3" t="s">
        <v>248</v>
      </c>
      <c r="Z66" s="3" t="s">
        <v>323</v>
      </c>
      <c r="AA66" s="3">
        <v>0</v>
      </c>
      <c r="AB66" s="3">
        <v>0</v>
      </c>
      <c r="AC66" s="3">
        <v>74.09</v>
      </c>
      <c r="AD66" s="3">
        <v>74.09</v>
      </c>
      <c r="AG66" s="3">
        <v>1</v>
      </c>
      <c r="AH66" s="3" t="s">
        <v>322</v>
      </c>
      <c r="AL66" s="3" t="s">
        <v>321</v>
      </c>
      <c r="AV66" s="4">
        <v>0.33333333333333331</v>
      </c>
      <c r="AW66" s="4">
        <v>0.75</v>
      </c>
      <c r="AY66" s="3" t="s">
        <v>320</v>
      </c>
      <c r="AZ66" s="3" t="s">
        <v>364</v>
      </c>
      <c r="BC66" s="3">
        <v>8</v>
      </c>
      <c r="BL66" s="3" t="s">
        <v>302</v>
      </c>
      <c r="CA66" s="3" t="s">
        <v>301</v>
      </c>
      <c r="CB66" s="3" t="s">
        <v>300</v>
      </c>
      <c r="CC66" s="3" t="s">
        <v>363</v>
      </c>
    </row>
    <row r="67" spans="1:83">
      <c r="A67" s="3">
        <v>90</v>
      </c>
      <c r="B67" s="3" t="s">
        <v>280</v>
      </c>
      <c r="C67" s="3">
        <v>1090</v>
      </c>
      <c r="F67" s="3" t="s">
        <v>280</v>
      </c>
      <c r="H67" s="3" t="s">
        <v>353</v>
      </c>
      <c r="J67" s="5">
        <v>33695</v>
      </c>
      <c r="L67" s="3" t="s">
        <v>315</v>
      </c>
      <c r="M67" s="3" t="s">
        <v>314</v>
      </c>
      <c r="N67" s="3" t="s">
        <v>313</v>
      </c>
      <c r="O67" s="3" t="s">
        <v>312</v>
      </c>
      <c r="P67" s="3" t="s">
        <v>311</v>
      </c>
      <c r="Q67" s="3" t="s">
        <v>310</v>
      </c>
      <c r="R67" s="3" t="s">
        <v>325</v>
      </c>
      <c r="S67" s="3" t="s">
        <v>308</v>
      </c>
      <c r="T67" s="3" t="s">
        <v>307</v>
      </c>
      <c r="U67" s="3" t="s">
        <v>307</v>
      </c>
      <c r="V67" s="3" t="s">
        <v>352</v>
      </c>
      <c r="W67" s="3" t="s">
        <v>351</v>
      </c>
      <c r="Z67" s="3" t="s">
        <v>350</v>
      </c>
      <c r="AA67" s="3">
        <v>0</v>
      </c>
      <c r="AB67" s="3">
        <v>0</v>
      </c>
      <c r="AC67" s="3">
        <v>42</v>
      </c>
      <c r="AD67" s="3">
        <v>42</v>
      </c>
      <c r="AG67" s="3">
        <v>1</v>
      </c>
      <c r="AH67" s="3" t="s">
        <v>322</v>
      </c>
      <c r="AL67" s="3" t="s">
        <v>321</v>
      </c>
      <c r="AV67" s="4">
        <v>0.33333333333333331</v>
      </c>
      <c r="AW67" s="4">
        <v>0.75</v>
      </c>
      <c r="AY67" s="3" t="s">
        <v>320</v>
      </c>
      <c r="AZ67" s="3" t="s">
        <v>349</v>
      </c>
      <c r="BL67" s="3" t="s">
        <v>302</v>
      </c>
      <c r="CA67" s="3" t="s">
        <v>301</v>
      </c>
      <c r="CB67" s="3" t="s">
        <v>300</v>
      </c>
    </row>
    <row r="68" spans="1:83">
      <c r="A68" s="3">
        <v>91</v>
      </c>
      <c r="B68" s="3" t="s">
        <v>281</v>
      </c>
      <c r="C68" s="3">
        <v>1091</v>
      </c>
      <c r="F68" s="3" t="s">
        <v>281</v>
      </c>
      <c r="H68" s="3" t="s">
        <v>348</v>
      </c>
      <c r="J68" s="5">
        <v>37712</v>
      </c>
      <c r="L68" s="3" t="s">
        <v>315</v>
      </c>
      <c r="M68" s="3" t="s">
        <v>314</v>
      </c>
      <c r="N68" s="3" t="s">
        <v>313</v>
      </c>
      <c r="O68" s="3" t="s">
        <v>312</v>
      </c>
      <c r="P68" s="3" t="s">
        <v>311</v>
      </c>
      <c r="Q68" s="3" t="s">
        <v>310</v>
      </c>
      <c r="R68" s="3" t="s">
        <v>325</v>
      </c>
      <c r="S68" s="3" t="s">
        <v>308</v>
      </c>
      <c r="T68" s="3" t="s">
        <v>307</v>
      </c>
      <c r="U68" s="3" t="s">
        <v>307</v>
      </c>
      <c r="V68" s="3" t="s">
        <v>207</v>
      </c>
      <c r="W68" s="3" t="s">
        <v>250</v>
      </c>
      <c r="Z68" s="3" t="s">
        <v>347</v>
      </c>
      <c r="AA68" s="3">
        <v>144</v>
      </c>
      <c r="AB68" s="3">
        <v>0</v>
      </c>
      <c r="AC68" s="3">
        <v>144</v>
      </c>
      <c r="AD68" s="3">
        <v>144</v>
      </c>
      <c r="AG68" s="3">
        <v>1</v>
      </c>
      <c r="AH68" s="3" t="s">
        <v>322</v>
      </c>
      <c r="AL68" s="3" t="s">
        <v>321</v>
      </c>
      <c r="AV68" s="4">
        <v>0.33333333333333331</v>
      </c>
      <c r="AW68" s="4">
        <v>0.75</v>
      </c>
      <c r="AY68" s="3" t="s">
        <v>320</v>
      </c>
      <c r="AZ68" s="3" t="s">
        <v>346</v>
      </c>
      <c r="BL68" s="3" t="s">
        <v>302</v>
      </c>
      <c r="CA68" s="3" t="s">
        <v>301</v>
      </c>
      <c r="CB68" s="3" t="s">
        <v>300</v>
      </c>
    </row>
    <row r="69" spans="1:83">
      <c r="A69" s="3">
        <v>92</v>
      </c>
      <c r="B69" s="3" t="s">
        <v>282</v>
      </c>
      <c r="C69" s="3">
        <v>1092</v>
      </c>
      <c r="F69" s="3" t="s">
        <v>282</v>
      </c>
      <c r="H69" s="3" t="s">
        <v>345</v>
      </c>
      <c r="J69" s="5">
        <v>38443</v>
      </c>
      <c r="L69" s="3" t="s">
        <v>315</v>
      </c>
      <c r="M69" s="3" t="s">
        <v>314</v>
      </c>
      <c r="N69" s="3" t="s">
        <v>313</v>
      </c>
      <c r="O69" s="3" t="s">
        <v>312</v>
      </c>
      <c r="P69" s="3" t="s">
        <v>311</v>
      </c>
      <c r="Q69" s="3" t="s">
        <v>310</v>
      </c>
      <c r="R69" s="3" t="s">
        <v>325</v>
      </c>
      <c r="S69" s="3" t="s">
        <v>308</v>
      </c>
      <c r="T69" s="3" t="s">
        <v>307</v>
      </c>
      <c r="U69" s="3" t="s">
        <v>307</v>
      </c>
      <c r="V69" s="3" t="s">
        <v>226</v>
      </c>
      <c r="W69" s="3" t="s">
        <v>251</v>
      </c>
      <c r="Z69" s="3" t="s">
        <v>344</v>
      </c>
      <c r="AA69" s="3">
        <v>0</v>
      </c>
      <c r="AB69" s="3">
        <v>0</v>
      </c>
      <c r="AC69" s="3">
        <v>154.47</v>
      </c>
      <c r="AD69" s="3">
        <v>154.47</v>
      </c>
      <c r="AG69" s="3">
        <v>1</v>
      </c>
      <c r="AH69" s="3" t="s">
        <v>322</v>
      </c>
      <c r="AL69" s="3" t="s">
        <v>321</v>
      </c>
      <c r="AV69" s="4">
        <v>0.33333333333333331</v>
      </c>
      <c r="AW69" s="4">
        <v>0.75</v>
      </c>
      <c r="AY69" s="3" t="s">
        <v>320</v>
      </c>
      <c r="AZ69" s="3" t="s">
        <v>343</v>
      </c>
      <c r="BC69" s="3">
        <v>34</v>
      </c>
      <c r="BL69" s="3" t="s">
        <v>302</v>
      </c>
      <c r="CA69" s="3" t="s">
        <v>301</v>
      </c>
      <c r="CB69" s="3" t="s">
        <v>300</v>
      </c>
    </row>
    <row r="70" spans="1:83">
      <c r="A70" s="3">
        <v>93</v>
      </c>
      <c r="B70" s="3" t="s">
        <v>283</v>
      </c>
      <c r="C70" s="3">
        <v>1093</v>
      </c>
      <c r="F70" s="3" t="s">
        <v>283</v>
      </c>
      <c r="H70" s="3" t="s">
        <v>342</v>
      </c>
      <c r="J70" s="5">
        <v>39173</v>
      </c>
      <c r="L70" s="3" t="s">
        <v>315</v>
      </c>
      <c r="M70" s="3" t="s">
        <v>314</v>
      </c>
      <c r="N70" s="3" t="s">
        <v>313</v>
      </c>
      <c r="O70" s="3" t="s">
        <v>312</v>
      </c>
      <c r="P70" s="3" t="s">
        <v>311</v>
      </c>
      <c r="Q70" s="3" t="s">
        <v>310</v>
      </c>
      <c r="R70" s="3" t="s">
        <v>325</v>
      </c>
      <c r="S70" s="3" t="s">
        <v>308</v>
      </c>
      <c r="T70" s="3" t="s">
        <v>307</v>
      </c>
      <c r="U70" s="3" t="s">
        <v>307</v>
      </c>
      <c r="V70" s="3" t="s">
        <v>234</v>
      </c>
      <c r="W70" s="3" t="s">
        <v>252</v>
      </c>
      <c r="Z70" s="3" t="s">
        <v>341</v>
      </c>
      <c r="AA70" s="3">
        <v>2221</v>
      </c>
      <c r="AB70" s="3">
        <v>0</v>
      </c>
      <c r="AC70" s="3">
        <v>120.49</v>
      </c>
      <c r="AD70" s="3">
        <v>120.49</v>
      </c>
      <c r="AF70" s="3">
        <v>5.43</v>
      </c>
      <c r="AG70" s="3">
        <v>1</v>
      </c>
      <c r="AH70" s="3" t="s">
        <v>322</v>
      </c>
      <c r="AL70" s="3" t="s">
        <v>321</v>
      </c>
      <c r="AV70" s="4">
        <v>0.33333333333333331</v>
      </c>
      <c r="AW70" s="4">
        <v>0.75</v>
      </c>
      <c r="AY70" s="3" t="s">
        <v>320</v>
      </c>
      <c r="AZ70" s="3" t="s">
        <v>340</v>
      </c>
      <c r="BC70" s="3">
        <v>20</v>
      </c>
      <c r="BL70" s="3" t="s">
        <v>302</v>
      </c>
      <c r="CA70" s="3" t="s">
        <v>301</v>
      </c>
      <c r="CB70" s="3" t="s">
        <v>300</v>
      </c>
    </row>
    <row r="71" spans="1:83">
      <c r="A71" s="3">
        <v>94</v>
      </c>
      <c r="B71" s="3" t="s">
        <v>284</v>
      </c>
      <c r="C71" s="3">
        <v>1094</v>
      </c>
      <c r="F71" s="3" t="s">
        <v>284</v>
      </c>
      <c r="H71" s="3" t="s">
        <v>339</v>
      </c>
      <c r="J71" s="3" t="s">
        <v>332</v>
      </c>
      <c r="L71" s="3" t="s">
        <v>315</v>
      </c>
      <c r="M71" s="3" t="s">
        <v>314</v>
      </c>
      <c r="N71" s="3" t="s">
        <v>313</v>
      </c>
      <c r="O71" s="3" t="s">
        <v>312</v>
      </c>
      <c r="P71" s="3" t="s">
        <v>311</v>
      </c>
      <c r="Q71" s="3" t="s">
        <v>310</v>
      </c>
      <c r="R71" s="3" t="s">
        <v>325</v>
      </c>
      <c r="S71" s="3" t="s">
        <v>308</v>
      </c>
      <c r="T71" s="3" t="s">
        <v>307</v>
      </c>
      <c r="U71" s="3" t="s">
        <v>324</v>
      </c>
      <c r="V71" s="3" t="s">
        <v>126</v>
      </c>
      <c r="W71" s="3" t="s">
        <v>245</v>
      </c>
      <c r="Z71" s="3" t="s">
        <v>306</v>
      </c>
      <c r="AA71" s="3">
        <v>0</v>
      </c>
      <c r="AB71" s="3">
        <v>0</v>
      </c>
      <c r="AC71" s="3">
        <v>0</v>
      </c>
      <c r="AD71" s="3">
        <v>0</v>
      </c>
      <c r="AG71" s="3">
        <v>1</v>
      </c>
      <c r="AH71" s="3" t="s">
        <v>322</v>
      </c>
      <c r="AL71" s="3" t="s">
        <v>321</v>
      </c>
      <c r="AV71" s="4">
        <v>0.33333333333333331</v>
      </c>
      <c r="AW71" s="4">
        <v>0.75</v>
      </c>
      <c r="AY71" s="3" t="s">
        <v>320</v>
      </c>
      <c r="AZ71" s="3" t="s">
        <v>319</v>
      </c>
      <c r="BL71" s="3" t="s">
        <v>302</v>
      </c>
      <c r="CA71" s="3" t="s">
        <v>301</v>
      </c>
      <c r="CB71" s="3" t="s">
        <v>300</v>
      </c>
      <c r="CC71" s="3" t="s">
        <v>338</v>
      </c>
      <c r="CE71" s="3" t="s">
        <v>337</v>
      </c>
    </row>
    <row r="72" spans="1:83">
      <c r="A72" s="3">
        <v>95</v>
      </c>
      <c r="B72" s="3" t="s">
        <v>285</v>
      </c>
      <c r="C72" s="3">
        <v>1095</v>
      </c>
      <c r="F72" s="3" t="s">
        <v>285</v>
      </c>
      <c r="H72" s="3" t="s">
        <v>336</v>
      </c>
      <c r="J72" s="5">
        <v>42461</v>
      </c>
      <c r="L72" s="3" t="s">
        <v>315</v>
      </c>
      <c r="M72" s="3" t="s">
        <v>314</v>
      </c>
      <c r="N72" s="3" t="s">
        <v>313</v>
      </c>
      <c r="O72" s="3" t="s">
        <v>312</v>
      </c>
      <c r="P72" s="3" t="s">
        <v>311</v>
      </c>
      <c r="Q72" s="3" t="s">
        <v>310</v>
      </c>
      <c r="R72" s="3" t="s">
        <v>325</v>
      </c>
      <c r="S72" s="3" t="s">
        <v>308</v>
      </c>
      <c r="T72" s="3" t="s">
        <v>307</v>
      </c>
      <c r="U72" s="3" t="s">
        <v>324</v>
      </c>
      <c r="V72" s="3" t="s">
        <v>159</v>
      </c>
      <c r="W72" s="3" t="s">
        <v>246</v>
      </c>
      <c r="Z72" s="3" t="s">
        <v>306</v>
      </c>
      <c r="AA72" s="3">
        <v>0</v>
      </c>
      <c r="AB72" s="3">
        <v>0</v>
      </c>
      <c r="AC72" s="3">
        <v>79.11</v>
      </c>
      <c r="AD72" s="3">
        <v>79.11</v>
      </c>
      <c r="AG72" s="3">
        <v>1</v>
      </c>
      <c r="AH72" s="3" t="s">
        <v>322</v>
      </c>
      <c r="AL72" s="3" t="s">
        <v>321</v>
      </c>
      <c r="AV72" s="4">
        <v>0.33333333333333331</v>
      </c>
      <c r="AW72" s="4">
        <v>0.75</v>
      </c>
      <c r="AY72" s="3" t="s">
        <v>320</v>
      </c>
      <c r="AZ72" s="3" t="s">
        <v>335</v>
      </c>
      <c r="BL72" s="3" t="s">
        <v>302</v>
      </c>
      <c r="CA72" s="3" t="s">
        <v>301</v>
      </c>
      <c r="CB72" s="3" t="s">
        <v>300</v>
      </c>
      <c r="CC72" s="3" t="s">
        <v>334</v>
      </c>
    </row>
    <row r="73" spans="1:83">
      <c r="A73" s="3">
        <v>96</v>
      </c>
      <c r="B73" s="3" t="s">
        <v>286</v>
      </c>
      <c r="C73" s="3">
        <v>1096</v>
      </c>
      <c r="F73" s="3" t="s">
        <v>286</v>
      </c>
      <c r="H73" s="3" t="s">
        <v>333</v>
      </c>
      <c r="J73" s="3" t="s">
        <v>332</v>
      </c>
      <c r="L73" s="3" t="s">
        <v>315</v>
      </c>
      <c r="M73" s="3" t="s">
        <v>314</v>
      </c>
      <c r="N73" s="3" t="s">
        <v>313</v>
      </c>
      <c r="O73" s="3" t="s">
        <v>312</v>
      </c>
      <c r="P73" s="3" t="s">
        <v>311</v>
      </c>
      <c r="Q73" s="3" t="s">
        <v>310</v>
      </c>
      <c r="R73" s="3" t="s">
        <v>325</v>
      </c>
      <c r="S73" s="3" t="s">
        <v>308</v>
      </c>
      <c r="T73" s="3" t="s">
        <v>307</v>
      </c>
      <c r="U73" s="3" t="s">
        <v>324</v>
      </c>
      <c r="V73" s="3" t="s">
        <v>96</v>
      </c>
      <c r="W73" s="3" t="s">
        <v>246</v>
      </c>
      <c r="Z73" s="3" t="s">
        <v>306</v>
      </c>
      <c r="AA73" s="3">
        <v>0</v>
      </c>
      <c r="AB73" s="3">
        <v>0</v>
      </c>
      <c r="AC73" s="3">
        <v>0</v>
      </c>
      <c r="AD73" s="3">
        <v>0</v>
      </c>
      <c r="AG73" s="3">
        <v>1</v>
      </c>
      <c r="AH73" s="3" t="s">
        <v>322</v>
      </c>
      <c r="AL73" s="3" t="s">
        <v>321</v>
      </c>
      <c r="AV73" s="4">
        <v>0.33333333333333331</v>
      </c>
      <c r="AW73" s="4">
        <v>0.75</v>
      </c>
      <c r="AY73" s="3" t="s">
        <v>320</v>
      </c>
      <c r="AZ73" s="3" t="s">
        <v>331</v>
      </c>
      <c r="BL73" s="3" t="s">
        <v>302</v>
      </c>
      <c r="CA73" s="3" t="s">
        <v>301</v>
      </c>
      <c r="CB73" s="3" t="s">
        <v>300</v>
      </c>
      <c r="CC73" s="3" t="s">
        <v>330</v>
      </c>
    </row>
    <row r="74" spans="1:83">
      <c r="A74" s="3">
        <v>97</v>
      </c>
      <c r="B74" s="3" t="s">
        <v>287</v>
      </c>
      <c r="C74" s="3">
        <v>1097</v>
      </c>
      <c r="F74" s="3" t="s">
        <v>287</v>
      </c>
      <c r="H74" s="3" t="s">
        <v>329</v>
      </c>
      <c r="J74" s="5">
        <v>30042</v>
      </c>
      <c r="L74" s="3" t="s">
        <v>315</v>
      </c>
      <c r="M74" s="3" t="s">
        <v>314</v>
      </c>
      <c r="N74" s="3" t="s">
        <v>313</v>
      </c>
      <c r="O74" s="3" t="s">
        <v>312</v>
      </c>
      <c r="P74" s="3" t="s">
        <v>311</v>
      </c>
      <c r="Q74" s="3" t="s">
        <v>310</v>
      </c>
      <c r="R74" s="3" t="s">
        <v>325</v>
      </c>
      <c r="S74" s="3" t="s">
        <v>308</v>
      </c>
      <c r="T74" s="3" t="s">
        <v>307</v>
      </c>
      <c r="U74" s="3" t="s">
        <v>324</v>
      </c>
      <c r="V74" s="3" t="s">
        <v>116</v>
      </c>
      <c r="W74" s="3" t="s">
        <v>239</v>
      </c>
      <c r="Z74" s="3" t="s">
        <v>306</v>
      </c>
      <c r="AA74" s="3">
        <v>449</v>
      </c>
      <c r="AB74" s="3">
        <v>0</v>
      </c>
      <c r="AC74" s="3">
        <v>182.73</v>
      </c>
      <c r="AD74" s="3">
        <v>182.73</v>
      </c>
      <c r="AF74" s="3">
        <v>27.14</v>
      </c>
      <c r="AG74" s="3">
        <v>1</v>
      </c>
      <c r="AH74" s="3" t="s">
        <v>322</v>
      </c>
      <c r="AL74" s="3" t="s">
        <v>321</v>
      </c>
      <c r="AV74" s="4">
        <v>0.33333333333333331</v>
      </c>
      <c r="AW74" s="4">
        <v>0.75</v>
      </c>
      <c r="AY74" s="3" t="s">
        <v>320</v>
      </c>
      <c r="AZ74" s="3" t="s">
        <v>328</v>
      </c>
      <c r="BL74" s="3" t="s">
        <v>302</v>
      </c>
      <c r="CA74" s="3" t="s">
        <v>301</v>
      </c>
      <c r="CB74" s="3" t="s">
        <v>300</v>
      </c>
      <c r="CC74" s="3" t="s">
        <v>327</v>
      </c>
    </row>
    <row r="75" spans="1:83">
      <c r="A75" s="3">
        <v>98</v>
      </c>
      <c r="B75" s="3" t="s">
        <v>288</v>
      </c>
      <c r="C75" s="3">
        <v>1098</v>
      </c>
      <c r="F75" s="3" t="s">
        <v>288</v>
      </c>
      <c r="H75" s="3" t="s">
        <v>326</v>
      </c>
      <c r="J75" s="5">
        <v>29312</v>
      </c>
      <c r="L75" s="3" t="s">
        <v>315</v>
      </c>
      <c r="M75" s="3" t="s">
        <v>314</v>
      </c>
      <c r="N75" s="3" t="s">
        <v>313</v>
      </c>
      <c r="O75" s="3" t="s">
        <v>312</v>
      </c>
      <c r="P75" s="3" t="s">
        <v>311</v>
      </c>
      <c r="Q75" s="3" t="s">
        <v>310</v>
      </c>
      <c r="R75" s="3" t="s">
        <v>325</v>
      </c>
      <c r="S75" s="3" t="s">
        <v>308</v>
      </c>
      <c r="T75" s="3" t="s">
        <v>307</v>
      </c>
      <c r="U75" s="3" t="s">
        <v>324</v>
      </c>
      <c r="V75" s="3" t="s">
        <v>189</v>
      </c>
      <c r="W75" s="3" t="s">
        <v>248</v>
      </c>
      <c r="Z75" s="3" t="s">
        <v>323</v>
      </c>
      <c r="AA75" s="3">
        <v>0</v>
      </c>
      <c r="AB75" s="3">
        <v>0</v>
      </c>
      <c r="AC75" s="3">
        <v>64</v>
      </c>
      <c r="AD75" s="3">
        <v>64</v>
      </c>
      <c r="AG75" s="3">
        <v>1</v>
      </c>
      <c r="AH75" s="3" t="s">
        <v>322</v>
      </c>
      <c r="AL75" s="3" t="s">
        <v>321</v>
      </c>
      <c r="AV75" s="4">
        <v>0.33333333333333331</v>
      </c>
      <c r="AW75" s="4">
        <v>0.75</v>
      </c>
      <c r="AY75" s="3" t="s">
        <v>320</v>
      </c>
      <c r="AZ75" s="3" t="s">
        <v>319</v>
      </c>
      <c r="BL75" s="3" t="s">
        <v>302</v>
      </c>
      <c r="CA75" s="3" t="s">
        <v>301</v>
      </c>
      <c r="CB75" s="3" t="s">
        <v>300</v>
      </c>
      <c r="CC75" s="3" t="s">
        <v>318</v>
      </c>
      <c r="CE75" s="3" t="s">
        <v>317</v>
      </c>
    </row>
    <row r="76" spans="1:83">
      <c r="A76" s="3">
        <v>383</v>
      </c>
      <c r="B76" s="3" t="s">
        <v>295</v>
      </c>
      <c r="C76" s="3">
        <v>1099</v>
      </c>
      <c r="F76" s="3" t="s">
        <v>289</v>
      </c>
      <c r="H76" s="3" t="s">
        <v>316</v>
      </c>
      <c r="J76" s="5">
        <v>40987</v>
      </c>
      <c r="L76" s="3" t="s">
        <v>315</v>
      </c>
      <c r="M76" s="3" t="s">
        <v>314</v>
      </c>
      <c r="N76" s="3" t="s">
        <v>313</v>
      </c>
      <c r="O76" s="3" t="s">
        <v>312</v>
      </c>
      <c r="P76" s="3" t="s">
        <v>311</v>
      </c>
      <c r="Q76" s="3" t="s">
        <v>310</v>
      </c>
      <c r="R76" s="3" t="s">
        <v>309</v>
      </c>
      <c r="S76" s="3" t="s">
        <v>308</v>
      </c>
      <c r="T76" s="3" t="s">
        <v>307</v>
      </c>
      <c r="U76" s="3" t="s">
        <v>307</v>
      </c>
      <c r="V76" s="3" t="s">
        <v>73</v>
      </c>
      <c r="W76" s="3" t="s">
        <v>239</v>
      </c>
      <c r="Z76" s="3" t="s">
        <v>306</v>
      </c>
      <c r="AA76" s="3">
        <v>7.02</v>
      </c>
      <c r="AB76" s="3">
        <v>0</v>
      </c>
      <c r="AC76" s="3">
        <v>75.569999999999993</v>
      </c>
      <c r="AD76" s="3">
        <v>75.569999999999993</v>
      </c>
      <c r="AF76" s="3">
        <v>1076.5</v>
      </c>
      <c r="AG76" s="3">
        <v>1</v>
      </c>
      <c r="AH76" s="3" t="s">
        <v>305</v>
      </c>
      <c r="AL76" s="3" t="s">
        <v>304</v>
      </c>
      <c r="AV76" s="4">
        <v>0.35416666666666669</v>
      </c>
      <c r="AW76" s="4">
        <v>0.91666666666666663</v>
      </c>
      <c r="AY76" s="3" t="s">
        <v>303</v>
      </c>
      <c r="BC76" s="3">
        <v>92</v>
      </c>
      <c r="BL76" s="3" t="s">
        <v>302</v>
      </c>
      <c r="CA76" s="3" t="s">
        <v>301</v>
      </c>
      <c r="CB76" s="3" t="s">
        <v>300</v>
      </c>
    </row>
    <row r="77" spans="1:83">
      <c r="A77" s="3">
        <v>100</v>
      </c>
      <c r="B77" s="3" t="s">
        <v>12</v>
      </c>
      <c r="C77" s="3">
        <v>1101</v>
      </c>
      <c r="F77" s="3" t="s">
        <v>12</v>
      </c>
      <c r="H77" s="3" t="s">
        <v>387</v>
      </c>
      <c r="J77" s="5">
        <v>38808</v>
      </c>
      <c r="L77" s="3" t="s">
        <v>426</v>
      </c>
      <c r="M77" s="3" t="s">
        <v>548</v>
      </c>
      <c r="N77" s="3" t="s">
        <v>313</v>
      </c>
      <c r="O77" s="3" t="s">
        <v>312</v>
      </c>
      <c r="P77" s="3" t="s">
        <v>311</v>
      </c>
      <c r="Q77" s="3" t="s">
        <v>310</v>
      </c>
      <c r="R77" s="3" t="s">
        <v>309</v>
      </c>
      <c r="S77" s="3" t="s">
        <v>308</v>
      </c>
      <c r="T77" s="3" t="s">
        <v>307</v>
      </c>
      <c r="U77" s="3" t="s">
        <v>307</v>
      </c>
      <c r="V77" s="3" t="s">
        <v>226</v>
      </c>
      <c r="W77" s="3" t="s">
        <v>251</v>
      </c>
      <c r="Z77" s="3" t="s">
        <v>344</v>
      </c>
      <c r="AA77" s="3">
        <v>5409</v>
      </c>
      <c r="AB77" s="3">
        <v>0</v>
      </c>
      <c r="AC77" s="3">
        <v>201.6</v>
      </c>
      <c r="AD77" s="3">
        <v>201.6</v>
      </c>
      <c r="AF77" s="3">
        <v>3.73</v>
      </c>
      <c r="AG77" s="3">
        <v>1</v>
      </c>
      <c r="AH77" s="3" t="s">
        <v>972</v>
      </c>
      <c r="AL77" s="3" t="s">
        <v>971</v>
      </c>
      <c r="AV77" s="4">
        <v>0.375</v>
      </c>
      <c r="AW77" s="4">
        <v>0.70833333333333337</v>
      </c>
      <c r="AY77" s="3" t="s">
        <v>303</v>
      </c>
      <c r="BC77" s="3">
        <v>15</v>
      </c>
      <c r="BL77" s="3" t="s">
        <v>302</v>
      </c>
      <c r="CA77" s="3" t="s">
        <v>301</v>
      </c>
      <c r="CB77" s="3" t="s">
        <v>300</v>
      </c>
    </row>
    <row r="78" spans="1:83">
      <c r="A78" s="3">
        <v>383</v>
      </c>
      <c r="B78" s="3" t="s">
        <v>295</v>
      </c>
      <c r="C78" s="3">
        <v>1102</v>
      </c>
      <c r="F78" s="3" t="s">
        <v>13</v>
      </c>
      <c r="H78" s="3" t="s">
        <v>316</v>
      </c>
      <c r="J78" s="5">
        <v>40987</v>
      </c>
      <c r="L78" s="3" t="s">
        <v>412</v>
      </c>
      <c r="M78" s="3" t="s">
        <v>640</v>
      </c>
      <c r="N78" s="3" t="s">
        <v>313</v>
      </c>
      <c r="O78" s="3" t="s">
        <v>312</v>
      </c>
      <c r="P78" s="3" t="s">
        <v>311</v>
      </c>
      <c r="Q78" s="3" t="s">
        <v>964</v>
      </c>
      <c r="R78" s="3" t="s">
        <v>963</v>
      </c>
      <c r="S78" s="3" t="s">
        <v>308</v>
      </c>
      <c r="T78" s="3" t="s">
        <v>307</v>
      </c>
      <c r="U78" s="3" t="s">
        <v>307</v>
      </c>
      <c r="V78" s="3" t="s">
        <v>73</v>
      </c>
      <c r="W78" s="3" t="s">
        <v>239</v>
      </c>
      <c r="Z78" s="3" t="s">
        <v>306</v>
      </c>
      <c r="AA78" s="3">
        <v>128.72999999999999</v>
      </c>
      <c r="AB78" s="3">
        <v>0</v>
      </c>
      <c r="AC78" s="3">
        <v>1384.85</v>
      </c>
      <c r="AD78" s="3">
        <v>1384.85</v>
      </c>
      <c r="AF78" s="3">
        <v>1075.78</v>
      </c>
      <c r="AG78" s="3">
        <v>1</v>
      </c>
      <c r="AH78" s="3" t="s">
        <v>305</v>
      </c>
      <c r="AL78" s="3" t="s">
        <v>970</v>
      </c>
      <c r="AV78" s="4">
        <v>0.375</v>
      </c>
      <c r="AW78" s="4">
        <v>0.91666666666666663</v>
      </c>
      <c r="AY78" s="3" t="s">
        <v>407</v>
      </c>
      <c r="BC78" s="3">
        <v>96</v>
      </c>
      <c r="BL78" s="3" t="s">
        <v>302</v>
      </c>
      <c r="CA78" s="3" t="s">
        <v>301</v>
      </c>
      <c r="CB78" s="3" t="s">
        <v>300</v>
      </c>
    </row>
    <row r="79" spans="1:83">
      <c r="A79" s="3">
        <v>102</v>
      </c>
      <c r="B79" s="3" t="s">
        <v>14</v>
      </c>
      <c r="C79" s="3">
        <v>1104</v>
      </c>
      <c r="F79" s="3" t="s">
        <v>14</v>
      </c>
      <c r="H79" s="3" t="s">
        <v>969</v>
      </c>
      <c r="J79" s="5">
        <v>30407</v>
      </c>
      <c r="L79" s="3" t="s">
        <v>412</v>
      </c>
      <c r="M79" s="3" t="s">
        <v>968</v>
      </c>
      <c r="N79" s="3" t="s">
        <v>313</v>
      </c>
      <c r="O79" s="3" t="s">
        <v>312</v>
      </c>
      <c r="P79" s="3" t="s">
        <v>311</v>
      </c>
      <c r="Q79" s="3" t="s">
        <v>964</v>
      </c>
      <c r="R79" s="3" t="s">
        <v>963</v>
      </c>
      <c r="S79" s="3" t="s">
        <v>308</v>
      </c>
      <c r="T79" s="3" t="s">
        <v>307</v>
      </c>
      <c r="U79" s="3" t="s">
        <v>307</v>
      </c>
      <c r="V79" s="3" t="s">
        <v>153</v>
      </c>
      <c r="W79" s="3" t="s">
        <v>244</v>
      </c>
      <c r="Z79" s="3" t="s">
        <v>306</v>
      </c>
      <c r="AA79" s="3">
        <v>10642.31</v>
      </c>
      <c r="AB79" s="3">
        <v>0</v>
      </c>
      <c r="AC79" s="3">
        <v>2747</v>
      </c>
      <c r="AD79" s="3">
        <v>2747</v>
      </c>
      <c r="AF79" s="3">
        <v>25.81</v>
      </c>
      <c r="AG79" s="3">
        <v>4</v>
      </c>
      <c r="AH79" s="3" t="s">
        <v>967</v>
      </c>
      <c r="AL79" s="3" t="s">
        <v>966</v>
      </c>
      <c r="AV79" s="4">
        <v>0.35416666666666669</v>
      </c>
      <c r="AW79" s="4">
        <v>0.71875</v>
      </c>
      <c r="AY79" s="3" t="s">
        <v>303</v>
      </c>
      <c r="BC79" s="3">
        <v>110</v>
      </c>
      <c r="BL79" s="3" t="s">
        <v>302</v>
      </c>
      <c r="CA79" s="3" t="s">
        <v>301</v>
      </c>
      <c r="CB79" s="3" t="s">
        <v>300</v>
      </c>
      <c r="CE79" s="3" t="s">
        <v>317</v>
      </c>
    </row>
    <row r="80" spans="1:83">
      <c r="A80" s="3">
        <v>103</v>
      </c>
      <c r="B80" s="3" t="s">
        <v>15</v>
      </c>
      <c r="C80" s="3">
        <v>1105</v>
      </c>
      <c r="F80" s="3" t="s">
        <v>15</v>
      </c>
      <c r="H80" s="3" t="s">
        <v>965</v>
      </c>
      <c r="J80" s="5">
        <v>38443</v>
      </c>
      <c r="L80" s="3" t="s">
        <v>412</v>
      </c>
      <c r="M80" s="3" t="s">
        <v>640</v>
      </c>
      <c r="N80" s="3" t="s">
        <v>313</v>
      </c>
      <c r="O80" s="3" t="s">
        <v>312</v>
      </c>
      <c r="P80" s="3" t="s">
        <v>311</v>
      </c>
      <c r="Q80" s="3" t="s">
        <v>964</v>
      </c>
      <c r="R80" s="3" t="s">
        <v>963</v>
      </c>
      <c r="S80" s="3" t="s">
        <v>308</v>
      </c>
      <c r="T80" s="3" t="s">
        <v>307</v>
      </c>
      <c r="U80" s="3" t="s">
        <v>307</v>
      </c>
      <c r="V80" s="3" t="s">
        <v>234</v>
      </c>
      <c r="W80" s="3" t="s">
        <v>252</v>
      </c>
      <c r="Z80" s="3" t="s">
        <v>341</v>
      </c>
      <c r="AA80" s="3">
        <v>970.26</v>
      </c>
      <c r="AB80" s="3">
        <v>0</v>
      </c>
      <c r="AC80" s="3">
        <v>139.71</v>
      </c>
      <c r="AD80" s="3">
        <v>139.71</v>
      </c>
      <c r="AF80" s="3">
        <v>14.4</v>
      </c>
      <c r="AG80" s="3">
        <v>1</v>
      </c>
      <c r="AH80" s="3" t="s">
        <v>962</v>
      </c>
      <c r="AL80" s="3" t="s">
        <v>603</v>
      </c>
      <c r="AV80" s="4">
        <v>0.375</v>
      </c>
      <c r="AW80" s="4">
        <v>0.6875</v>
      </c>
      <c r="AY80" s="3" t="s">
        <v>303</v>
      </c>
      <c r="BC80" s="3">
        <v>9</v>
      </c>
      <c r="BL80" s="3" t="s">
        <v>302</v>
      </c>
      <c r="CA80" s="3" t="s">
        <v>301</v>
      </c>
      <c r="CB80" s="3" t="s">
        <v>300</v>
      </c>
    </row>
    <row r="81" spans="1:83">
      <c r="A81" s="3">
        <v>104</v>
      </c>
      <c r="B81" s="3" t="s">
        <v>16</v>
      </c>
      <c r="C81" s="3">
        <v>1106</v>
      </c>
      <c r="F81" s="3" t="s">
        <v>16</v>
      </c>
      <c r="H81" s="3" t="s">
        <v>961</v>
      </c>
      <c r="J81" s="5">
        <v>30958</v>
      </c>
      <c r="L81" s="3" t="s">
        <v>960</v>
      </c>
      <c r="M81" s="3" t="s">
        <v>16</v>
      </c>
      <c r="N81" s="3" t="s">
        <v>313</v>
      </c>
      <c r="O81" s="3" t="s">
        <v>312</v>
      </c>
      <c r="P81" s="3" t="s">
        <v>311</v>
      </c>
      <c r="Q81" s="3" t="s">
        <v>959</v>
      </c>
      <c r="R81" s="3" t="s">
        <v>959</v>
      </c>
      <c r="S81" s="3" t="s">
        <v>308</v>
      </c>
      <c r="T81" s="3" t="s">
        <v>307</v>
      </c>
      <c r="U81" s="3" t="s">
        <v>307</v>
      </c>
      <c r="V81" s="3" t="s">
        <v>73</v>
      </c>
      <c r="W81" s="3" t="s">
        <v>239</v>
      </c>
      <c r="Z81" s="3" t="s">
        <v>306</v>
      </c>
      <c r="AA81" s="3">
        <v>1825.5</v>
      </c>
      <c r="AB81" s="3">
        <v>0</v>
      </c>
      <c r="AC81" s="3">
        <v>1678.58</v>
      </c>
      <c r="AD81" s="3">
        <v>1678.58</v>
      </c>
      <c r="AF81" s="3">
        <v>91.95</v>
      </c>
      <c r="AG81" s="3">
        <v>1</v>
      </c>
      <c r="AH81" s="3" t="s">
        <v>958</v>
      </c>
      <c r="AL81" s="3" t="s">
        <v>957</v>
      </c>
      <c r="AV81" s="4">
        <v>0.375</v>
      </c>
      <c r="AW81" s="4">
        <v>0.79166666666666663</v>
      </c>
      <c r="AY81" s="3" t="s">
        <v>589</v>
      </c>
      <c r="BC81" s="3">
        <v>53</v>
      </c>
      <c r="BL81" s="3" t="s">
        <v>302</v>
      </c>
      <c r="CA81" s="3" t="s">
        <v>301</v>
      </c>
      <c r="CB81" s="3" t="s">
        <v>300</v>
      </c>
    </row>
    <row r="82" spans="1:83">
      <c r="A82" s="3">
        <v>105</v>
      </c>
      <c r="B82" s="3" t="s">
        <v>17</v>
      </c>
      <c r="C82" s="3">
        <v>1107</v>
      </c>
      <c r="F82" s="3" t="s">
        <v>17</v>
      </c>
      <c r="H82" s="3" t="s">
        <v>947</v>
      </c>
      <c r="J82" s="5">
        <v>34060</v>
      </c>
      <c r="L82" s="3" t="s">
        <v>535</v>
      </c>
      <c r="M82" s="3" t="s">
        <v>539</v>
      </c>
      <c r="N82" s="3" t="s">
        <v>313</v>
      </c>
      <c r="O82" s="3" t="s">
        <v>312</v>
      </c>
      <c r="P82" s="3" t="s">
        <v>311</v>
      </c>
      <c r="Q82" s="3" t="s">
        <v>538</v>
      </c>
      <c r="R82" s="3" t="s">
        <v>537</v>
      </c>
      <c r="S82" s="3" t="s">
        <v>308</v>
      </c>
      <c r="T82" s="3" t="s">
        <v>307</v>
      </c>
      <c r="U82" s="3" t="s">
        <v>307</v>
      </c>
      <c r="V82" s="3" t="s">
        <v>73</v>
      </c>
      <c r="W82" s="3" t="s">
        <v>239</v>
      </c>
      <c r="Z82" s="3" t="s">
        <v>306</v>
      </c>
      <c r="AA82" s="3">
        <v>92298.82</v>
      </c>
      <c r="AB82" s="3">
        <v>0</v>
      </c>
      <c r="AC82" s="3">
        <v>481</v>
      </c>
      <c r="AD82" s="3">
        <v>481</v>
      </c>
      <c r="AF82" s="3">
        <v>0.52</v>
      </c>
      <c r="AG82" s="3">
        <v>1</v>
      </c>
      <c r="AH82" s="3" t="s">
        <v>938</v>
      </c>
      <c r="AV82" s="4">
        <v>0.375</v>
      </c>
      <c r="AW82" s="4">
        <v>0.91666666666666663</v>
      </c>
      <c r="AY82" s="3" t="s">
        <v>320</v>
      </c>
      <c r="AZ82" s="3" t="s">
        <v>610</v>
      </c>
      <c r="BL82" s="3" t="s">
        <v>302</v>
      </c>
      <c r="CA82" s="3" t="s">
        <v>301</v>
      </c>
      <c r="CB82" s="3" t="s">
        <v>300</v>
      </c>
    </row>
    <row r="83" spans="1:83">
      <c r="A83" s="3">
        <v>107</v>
      </c>
      <c r="B83" s="3" t="s">
        <v>18</v>
      </c>
      <c r="C83" s="3">
        <v>1109</v>
      </c>
      <c r="F83" s="3" t="s">
        <v>18</v>
      </c>
      <c r="H83" s="3" t="s">
        <v>956</v>
      </c>
      <c r="J83" s="5">
        <v>30407</v>
      </c>
      <c r="L83" s="3" t="s">
        <v>535</v>
      </c>
      <c r="M83" s="3" t="s">
        <v>539</v>
      </c>
      <c r="N83" s="3" t="s">
        <v>313</v>
      </c>
      <c r="O83" s="3" t="s">
        <v>312</v>
      </c>
      <c r="P83" s="3" t="s">
        <v>311</v>
      </c>
      <c r="Q83" s="3" t="s">
        <v>538</v>
      </c>
      <c r="R83" s="3" t="s">
        <v>537</v>
      </c>
      <c r="S83" s="3" t="s">
        <v>308</v>
      </c>
      <c r="T83" s="3" t="s">
        <v>307</v>
      </c>
      <c r="U83" s="3" t="s">
        <v>307</v>
      </c>
      <c r="V83" s="3" t="s">
        <v>73</v>
      </c>
      <c r="W83" s="3" t="s">
        <v>239</v>
      </c>
      <c r="Z83" s="3" t="s">
        <v>306</v>
      </c>
      <c r="AA83" s="3">
        <v>6027.49</v>
      </c>
      <c r="AB83" s="3">
        <v>0</v>
      </c>
      <c r="AC83" s="3">
        <v>1278</v>
      </c>
      <c r="AD83" s="3">
        <v>1278</v>
      </c>
      <c r="AF83" s="3">
        <v>21.2</v>
      </c>
      <c r="AG83" s="3">
        <v>1</v>
      </c>
      <c r="AH83" s="3" t="s">
        <v>951</v>
      </c>
      <c r="AV83" s="4">
        <v>0.375</v>
      </c>
      <c r="AW83" s="4">
        <v>0.91666666666666663</v>
      </c>
      <c r="AY83" s="3" t="s">
        <v>320</v>
      </c>
      <c r="AZ83" s="3" t="s">
        <v>610</v>
      </c>
      <c r="BL83" s="3" t="s">
        <v>302</v>
      </c>
      <c r="CA83" s="3" t="s">
        <v>301</v>
      </c>
      <c r="CB83" s="3" t="s">
        <v>300</v>
      </c>
    </row>
    <row r="84" spans="1:83">
      <c r="A84" s="3">
        <v>108</v>
      </c>
      <c r="B84" s="3" t="s">
        <v>20</v>
      </c>
      <c r="C84" s="3">
        <v>1110</v>
      </c>
      <c r="F84" s="3" t="s">
        <v>20</v>
      </c>
      <c r="H84" s="3" t="s">
        <v>940</v>
      </c>
      <c r="J84" s="5">
        <v>32599</v>
      </c>
      <c r="L84" s="3" t="s">
        <v>535</v>
      </c>
      <c r="M84" s="3" t="s">
        <v>539</v>
      </c>
      <c r="N84" s="3" t="s">
        <v>313</v>
      </c>
      <c r="O84" s="3" t="s">
        <v>312</v>
      </c>
      <c r="P84" s="3" t="s">
        <v>311</v>
      </c>
      <c r="Q84" s="3" t="s">
        <v>538</v>
      </c>
      <c r="R84" s="3" t="s">
        <v>537</v>
      </c>
      <c r="S84" s="3" t="s">
        <v>308</v>
      </c>
      <c r="T84" s="3" t="s">
        <v>307</v>
      </c>
      <c r="U84" s="3" t="s">
        <v>307</v>
      </c>
      <c r="V84" s="3" t="s">
        <v>207</v>
      </c>
      <c r="W84" s="3" t="s">
        <v>250</v>
      </c>
      <c r="Z84" s="3" t="s">
        <v>347</v>
      </c>
      <c r="AA84" s="3">
        <v>1737.31</v>
      </c>
      <c r="AB84" s="3">
        <v>0</v>
      </c>
      <c r="AC84" s="3">
        <v>2594.67</v>
      </c>
      <c r="AD84" s="3">
        <v>2594.67</v>
      </c>
      <c r="AF84" s="3">
        <v>149.35</v>
      </c>
      <c r="AG84" s="3">
        <v>2</v>
      </c>
      <c r="AH84" s="3" t="s">
        <v>951</v>
      </c>
      <c r="AL84" s="3" t="s">
        <v>954</v>
      </c>
      <c r="AV84" s="4">
        <v>0.375</v>
      </c>
      <c r="AW84" s="4">
        <v>0.91666666666666663</v>
      </c>
      <c r="AY84" s="3" t="s">
        <v>320</v>
      </c>
      <c r="AZ84" s="3" t="s">
        <v>610</v>
      </c>
      <c r="BL84" s="3" t="s">
        <v>302</v>
      </c>
      <c r="CA84" s="3" t="s">
        <v>301</v>
      </c>
      <c r="CB84" s="3" t="s">
        <v>300</v>
      </c>
      <c r="CE84" s="3" t="s">
        <v>317</v>
      </c>
    </row>
    <row r="85" spans="1:83">
      <c r="A85" s="3">
        <v>109</v>
      </c>
      <c r="B85" s="3" t="s">
        <v>21</v>
      </c>
      <c r="C85" s="3">
        <v>1111</v>
      </c>
      <c r="F85" s="3" t="s">
        <v>21</v>
      </c>
      <c r="H85" s="3" t="s">
        <v>940</v>
      </c>
      <c r="J85" s="5">
        <v>30407</v>
      </c>
      <c r="L85" s="3" t="s">
        <v>535</v>
      </c>
      <c r="M85" s="3" t="s">
        <v>539</v>
      </c>
      <c r="N85" s="3" t="s">
        <v>313</v>
      </c>
      <c r="O85" s="3" t="s">
        <v>312</v>
      </c>
      <c r="P85" s="3" t="s">
        <v>311</v>
      </c>
      <c r="Q85" s="3" t="s">
        <v>538</v>
      </c>
      <c r="R85" s="3" t="s">
        <v>537</v>
      </c>
      <c r="S85" s="3" t="s">
        <v>308</v>
      </c>
      <c r="T85" s="3" t="s">
        <v>307</v>
      </c>
      <c r="U85" s="3" t="s">
        <v>307</v>
      </c>
      <c r="V85" s="3" t="s">
        <v>207</v>
      </c>
      <c r="W85" s="3" t="s">
        <v>250</v>
      </c>
      <c r="Z85" s="3" t="s">
        <v>347</v>
      </c>
      <c r="AA85" s="3">
        <v>51938</v>
      </c>
      <c r="AB85" s="3">
        <v>0</v>
      </c>
      <c r="AC85" s="3">
        <v>1452</v>
      </c>
      <c r="AD85" s="3">
        <v>1452</v>
      </c>
      <c r="AF85" s="3">
        <v>2.8</v>
      </c>
      <c r="AG85" s="3">
        <v>3</v>
      </c>
      <c r="AH85" s="3" t="s">
        <v>938</v>
      </c>
      <c r="AV85" s="4">
        <v>0.375</v>
      </c>
      <c r="AW85" s="4">
        <v>0.79166666666666663</v>
      </c>
      <c r="AY85" s="3" t="s">
        <v>320</v>
      </c>
      <c r="AZ85" s="3" t="s">
        <v>610</v>
      </c>
      <c r="BL85" s="3" t="s">
        <v>302</v>
      </c>
      <c r="CA85" s="3" t="s">
        <v>301</v>
      </c>
      <c r="CB85" s="3" t="s">
        <v>300</v>
      </c>
    </row>
    <row r="86" spans="1:83">
      <c r="A86" s="3">
        <v>110</v>
      </c>
      <c r="B86" s="3" t="s">
        <v>22</v>
      </c>
      <c r="C86" s="3">
        <v>1112</v>
      </c>
      <c r="F86" s="3" t="s">
        <v>22</v>
      </c>
      <c r="H86" s="3" t="s">
        <v>708</v>
      </c>
      <c r="J86" s="5">
        <v>32234</v>
      </c>
      <c r="L86" s="3" t="s">
        <v>535</v>
      </c>
      <c r="M86" s="3" t="s">
        <v>539</v>
      </c>
      <c r="N86" s="3" t="s">
        <v>313</v>
      </c>
      <c r="O86" s="3" t="s">
        <v>312</v>
      </c>
      <c r="P86" s="3" t="s">
        <v>311</v>
      </c>
      <c r="Q86" s="3" t="s">
        <v>538</v>
      </c>
      <c r="R86" s="3" t="s">
        <v>537</v>
      </c>
      <c r="S86" s="3" t="s">
        <v>308</v>
      </c>
      <c r="T86" s="3" t="s">
        <v>307</v>
      </c>
      <c r="U86" s="3" t="s">
        <v>307</v>
      </c>
      <c r="V86" s="3" t="s">
        <v>226</v>
      </c>
      <c r="W86" s="3" t="s">
        <v>251</v>
      </c>
      <c r="Z86" s="3" t="s">
        <v>344</v>
      </c>
      <c r="AA86" s="3">
        <v>17358.13</v>
      </c>
      <c r="AB86" s="3">
        <v>0</v>
      </c>
      <c r="AC86" s="3">
        <v>2594</v>
      </c>
      <c r="AD86" s="3">
        <v>2594</v>
      </c>
      <c r="AF86" s="3">
        <v>14.94</v>
      </c>
      <c r="AG86" s="3">
        <v>2</v>
      </c>
      <c r="AH86" s="3" t="s">
        <v>951</v>
      </c>
      <c r="AL86" s="3" t="s">
        <v>954</v>
      </c>
      <c r="AV86" s="4">
        <v>0.375</v>
      </c>
      <c r="AW86" s="4">
        <v>0.91666666666666663</v>
      </c>
      <c r="AY86" s="3" t="s">
        <v>320</v>
      </c>
      <c r="AZ86" s="3" t="s">
        <v>610</v>
      </c>
      <c r="BL86" s="3" t="s">
        <v>302</v>
      </c>
      <c r="CA86" s="3" t="s">
        <v>301</v>
      </c>
      <c r="CB86" s="3" t="s">
        <v>300</v>
      </c>
      <c r="CE86" s="3" t="s">
        <v>317</v>
      </c>
    </row>
    <row r="87" spans="1:83">
      <c r="A87" s="3">
        <v>111</v>
      </c>
      <c r="B87" s="3" t="s">
        <v>23</v>
      </c>
      <c r="C87" s="3">
        <v>1113</v>
      </c>
      <c r="F87" s="3" t="s">
        <v>23</v>
      </c>
      <c r="H87" s="3" t="s">
        <v>953</v>
      </c>
      <c r="J87" s="5">
        <v>34425</v>
      </c>
      <c r="L87" s="3" t="s">
        <v>535</v>
      </c>
      <c r="M87" s="3" t="s">
        <v>539</v>
      </c>
      <c r="N87" s="3" t="s">
        <v>313</v>
      </c>
      <c r="O87" s="3" t="s">
        <v>312</v>
      </c>
      <c r="P87" s="3" t="s">
        <v>311</v>
      </c>
      <c r="Q87" s="3" t="s">
        <v>538</v>
      </c>
      <c r="R87" s="3" t="s">
        <v>537</v>
      </c>
      <c r="S87" s="3" t="s">
        <v>308</v>
      </c>
      <c r="T87" s="3" t="s">
        <v>307</v>
      </c>
      <c r="U87" s="3" t="s">
        <v>307</v>
      </c>
      <c r="V87" s="3" t="s">
        <v>226</v>
      </c>
      <c r="W87" s="3" t="s">
        <v>251</v>
      </c>
      <c r="Z87" s="3" t="s">
        <v>344</v>
      </c>
      <c r="AA87" s="3">
        <v>0</v>
      </c>
      <c r="AB87" s="3">
        <v>0</v>
      </c>
      <c r="AC87" s="3">
        <v>923</v>
      </c>
      <c r="AD87" s="3">
        <v>923</v>
      </c>
      <c r="AG87" s="3">
        <v>1</v>
      </c>
      <c r="AH87" s="3" t="s">
        <v>938</v>
      </c>
      <c r="AV87" s="4">
        <v>0.375</v>
      </c>
      <c r="AW87" s="4">
        <v>0.91666666666666663</v>
      </c>
      <c r="AY87" s="3" t="s">
        <v>320</v>
      </c>
      <c r="AZ87" s="3" t="s">
        <v>941</v>
      </c>
      <c r="BC87" s="3">
        <v>20</v>
      </c>
      <c r="BL87" s="3" t="s">
        <v>302</v>
      </c>
      <c r="CA87" s="3" t="s">
        <v>301</v>
      </c>
      <c r="CB87" s="3" t="s">
        <v>300</v>
      </c>
      <c r="CE87" s="3" t="s">
        <v>337</v>
      </c>
    </row>
    <row r="88" spans="1:83">
      <c r="A88" s="3">
        <v>113</v>
      </c>
      <c r="B88" s="3" t="s">
        <v>24</v>
      </c>
      <c r="C88" s="3">
        <v>1115</v>
      </c>
      <c r="F88" s="3" t="s">
        <v>24</v>
      </c>
      <c r="H88" s="3" t="s">
        <v>952</v>
      </c>
      <c r="J88" s="5">
        <v>32234</v>
      </c>
      <c r="L88" s="3" t="s">
        <v>535</v>
      </c>
      <c r="M88" s="3" t="s">
        <v>539</v>
      </c>
      <c r="N88" s="3" t="s">
        <v>313</v>
      </c>
      <c r="O88" s="3" t="s">
        <v>312</v>
      </c>
      <c r="P88" s="3" t="s">
        <v>311</v>
      </c>
      <c r="Q88" s="3" t="s">
        <v>538</v>
      </c>
      <c r="R88" s="3" t="s">
        <v>537</v>
      </c>
      <c r="S88" s="3" t="s">
        <v>308</v>
      </c>
      <c r="T88" s="3" t="s">
        <v>307</v>
      </c>
      <c r="U88" s="3" t="s">
        <v>307</v>
      </c>
      <c r="V88" s="3" t="s">
        <v>234</v>
      </c>
      <c r="W88" s="3" t="s">
        <v>252</v>
      </c>
      <c r="Z88" s="3" t="s">
        <v>341</v>
      </c>
      <c r="AA88" s="3">
        <v>0</v>
      </c>
      <c r="AB88" s="3">
        <v>0</v>
      </c>
      <c r="AC88" s="3">
        <v>696</v>
      </c>
      <c r="AD88" s="3">
        <v>696</v>
      </c>
      <c r="AG88" s="3">
        <v>1</v>
      </c>
      <c r="AH88" s="3" t="s">
        <v>938</v>
      </c>
      <c r="AV88" s="4">
        <v>0.375</v>
      </c>
      <c r="AW88" s="4">
        <v>0.91666666666666663</v>
      </c>
      <c r="AY88" s="3" t="s">
        <v>303</v>
      </c>
      <c r="BC88" s="3">
        <v>30</v>
      </c>
      <c r="BL88" s="3" t="s">
        <v>302</v>
      </c>
      <c r="CA88" s="3" t="s">
        <v>301</v>
      </c>
      <c r="CB88" s="3" t="s">
        <v>300</v>
      </c>
      <c r="CE88" s="3" t="s">
        <v>337</v>
      </c>
    </row>
    <row r="89" spans="1:83">
      <c r="A89" s="3">
        <v>114</v>
      </c>
      <c r="B89" s="3" t="s">
        <v>25</v>
      </c>
      <c r="C89" s="3">
        <v>1116</v>
      </c>
      <c r="F89" s="3" t="s">
        <v>25</v>
      </c>
      <c r="H89" s="3" t="s">
        <v>738</v>
      </c>
      <c r="J89" s="5">
        <v>29677</v>
      </c>
      <c r="L89" s="3" t="s">
        <v>535</v>
      </c>
      <c r="M89" s="3" t="s">
        <v>539</v>
      </c>
      <c r="N89" s="3" t="s">
        <v>313</v>
      </c>
      <c r="O89" s="3" t="s">
        <v>312</v>
      </c>
      <c r="P89" s="3" t="s">
        <v>311</v>
      </c>
      <c r="Q89" s="3" t="s">
        <v>538</v>
      </c>
      <c r="R89" s="3" t="s">
        <v>537</v>
      </c>
      <c r="S89" s="3" t="s">
        <v>308</v>
      </c>
      <c r="T89" s="3" t="s">
        <v>307</v>
      </c>
      <c r="U89" s="3" t="s">
        <v>307</v>
      </c>
      <c r="V89" s="3" t="s">
        <v>234</v>
      </c>
      <c r="W89" s="3" t="s">
        <v>252</v>
      </c>
      <c r="Z89" s="3" t="s">
        <v>341</v>
      </c>
      <c r="AA89" s="3">
        <v>0</v>
      </c>
      <c r="AB89" s="3">
        <v>0</v>
      </c>
      <c r="AC89" s="3">
        <v>572</v>
      </c>
      <c r="AD89" s="3">
        <v>572</v>
      </c>
      <c r="AG89" s="3">
        <v>1</v>
      </c>
      <c r="AH89" s="3" t="s">
        <v>938</v>
      </c>
      <c r="AV89" s="4">
        <v>0.375</v>
      </c>
      <c r="AW89" s="4">
        <v>0.91666666666666663</v>
      </c>
      <c r="AY89" s="3" t="s">
        <v>303</v>
      </c>
      <c r="BC89" s="3">
        <v>5</v>
      </c>
      <c r="BL89" s="3" t="s">
        <v>302</v>
      </c>
      <c r="CA89" s="3" t="s">
        <v>301</v>
      </c>
      <c r="CB89" s="3" t="s">
        <v>300</v>
      </c>
      <c r="CE89" s="3" t="s">
        <v>337</v>
      </c>
    </row>
    <row r="90" spans="1:83">
      <c r="A90" s="3">
        <v>117</v>
      </c>
      <c r="B90" s="3" t="s">
        <v>26</v>
      </c>
      <c r="C90" s="3">
        <v>1119</v>
      </c>
      <c r="F90" s="3" t="s">
        <v>26</v>
      </c>
      <c r="H90" s="3" t="s">
        <v>777</v>
      </c>
      <c r="J90" s="5">
        <v>42826</v>
      </c>
      <c r="L90" s="3" t="s">
        <v>535</v>
      </c>
      <c r="M90" s="3" t="s">
        <v>539</v>
      </c>
      <c r="N90" s="3" t="s">
        <v>313</v>
      </c>
      <c r="O90" s="3" t="s">
        <v>312</v>
      </c>
      <c r="P90" s="3" t="s">
        <v>311</v>
      </c>
      <c r="Q90" s="3" t="s">
        <v>538</v>
      </c>
      <c r="R90" s="3" t="s">
        <v>537</v>
      </c>
      <c r="S90" s="3" t="s">
        <v>308</v>
      </c>
      <c r="T90" s="3" t="s">
        <v>307</v>
      </c>
      <c r="U90" s="3" t="s">
        <v>324</v>
      </c>
      <c r="V90" s="3" t="s">
        <v>63</v>
      </c>
      <c r="W90" s="3" t="s">
        <v>244</v>
      </c>
      <c r="Z90" s="3" t="s">
        <v>306</v>
      </c>
      <c r="AA90" s="3">
        <v>0</v>
      </c>
      <c r="AB90" s="3">
        <v>0</v>
      </c>
      <c r="AC90" s="3">
        <v>2010.91</v>
      </c>
      <c r="AD90" s="3">
        <v>2010.91</v>
      </c>
      <c r="AG90" s="3">
        <v>3</v>
      </c>
      <c r="AH90" s="3" t="s">
        <v>951</v>
      </c>
      <c r="AV90" s="4">
        <v>0.375</v>
      </c>
      <c r="AW90" s="4">
        <v>0.91666666666666663</v>
      </c>
      <c r="AY90" s="3" t="s">
        <v>320</v>
      </c>
      <c r="AZ90" s="3" t="s">
        <v>610</v>
      </c>
      <c r="BL90" s="3" t="s">
        <v>302</v>
      </c>
      <c r="CA90" s="3" t="s">
        <v>301</v>
      </c>
      <c r="CB90" s="3" t="s">
        <v>300</v>
      </c>
      <c r="CE90" s="3" t="s">
        <v>337</v>
      </c>
    </row>
    <row r="91" spans="1:83">
      <c r="A91" s="3">
        <v>119</v>
      </c>
      <c r="B91" s="3" t="s">
        <v>28</v>
      </c>
      <c r="C91" s="3">
        <v>1121</v>
      </c>
      <c r="F91" s="3" t="s">
        <v>28</v>
      </c>
      <c r="H91" s="3" t="s">
        <v>949</v>
      </c>
      <c r="J91" s="3" t="s">
        <v>332</v>
      </c>
      <c r="L91" s="3" t="s">
        <v>535</v>
      </c>
      <c r="M91" s="3" t="s">
        <v>539</v>
      </c>
      <c r="N91" s="3" t="s">
        <v>313</v>
      </c>
      <c r="O91" s="3" t="s">
        <v>312</v>
      </c>
      <c r="P91" s="3" t="s">
        <v>311</v>
      </c>
      <c r="Q91" s="3" t="s">
        <v>538</v>
      </c>
      <c r="R91" s="3" t="s">
        <v>935</v>
      </c>
      <c r="S91" s="3" t="s">
        <v>308</v>
      </c>
      <c r="T91" s="3" t="s">
        <v>307</v>
      </c>
      <c r="U91" s="3" t="s">
        <v>307</v>
      </c>
      <c r="V91" s="3" t="s">
        <v>73</v>
      </c>
      <c r="W91" s="3" t="s">
        <v>239</v>
      </c>
      <c r="Z91" s="3" t="s">
        <v>306</v>
      </c>
      <c r="AA91" s="3">
        <v>11014.55</v>
      </c>
      <c r="AB91" s="3">
        <v>0</v>
      </c>
      <c r="AC91" s="3">
        <v>0</v>
      </c>
      <c r="AD91" s="3">
        <v>0</v>
      </c>
      <c r="AF91" s="3">
        <v>0</v>
      </c>
      <c r="AG91" s="3">
        <v>1</v>
      </c>
      <c r="AH91" s="3" t="s">
        <v>938</v>
      </c>
      <c r="AV91" s="4">
        <v>0.375</v>
      </c>
      <c r="AW91" s="4">
        <v>0.91666666666666663</v>
      </c>
      <c r="AY91" s="3" t="s">
        <v>320</v>
      </c>
      <c r="AZ91" s="3" t="s">
        <v>610</v>
      </c>
      <c r="BC91" s="3">
        <v>3</v>
      </c>
      <c r="BL91" s="3" t="s">
        <v>302</v>
      </c>
      <c r="CA91" s="3" t="s">
        <v>301</v>
      </c>
      <c r="CB91" s="3" t="s">
        <v>300</v>
      </c>
    </row>
    <row r="92" spans="1:83">
      <c r="A92" s="3">
        <v>120</v>
      </c>
      <c r="B92" s="3" t="s">
        <v>29</v>
      </c>
      <c r="C92" s="3">
        <v>1122</v>
      </c>
      <c r="F92" s="3" t="s">
        <v>29</v>
      </c>
      <c r="H92" s="3" t="s">
        <v>544</v>
      </c>
      <c r="J92" s="3" t="s">
        <v>332</v>
      </c>
      <c r="L92" s="3" t="s">
        <v>535</v>
      </c>
      <c r="M92" s="3" t="s">
        <v>539</v>
      </c>
      <c r="N92" s="3" t="s">
        <v>313</v>
      </c>
      <c r="O92" s="3" t="s">
        <v>312</v>
      </c>
      <c r="P92" s="3" t="s">
        <v>311</v>
      </c>
      <c r="Q92" s="3" t="s">
        <v>538</v>
      </c>
      <c r="R92" s="3" t="s">
        <v>935</v>
      </c>
      <c r="S92" s="3" t="s">
        <v>308</v>
      </c>
      <c r="T92" s="3" t="s">
        <v>307</v>
      </c>
      <c r="U92" s="3" t="s">
        <v>307</v>
      </c>
      <c r="V92" s="3" t="s">
        <v>153</v>
      </c>
      <c r="W92" s="3" t="s">
        <v>244</v>
      </c>
      <c r="Z92" s="3" t="s">
        <v>306</v>
      </c>
      <c r="AA92" s="3">
        <v>0</v>
      </c>
      <c r="AB92" s="3">
        <v>0</v>
      </c>
      <c r="AC92" s="3">
        <v>0</v>
      </c>
      <c r="AD92" s="3">
        <v>0</v>
      </c>
      <c r="AG92" s="3">
        <v>1</v>
      </c>
      <c r="AH92" s="3" t="s">
        <v>938</v>
      </c>
      <c r="AV92" s="4">
        <v>0.375</v>
      </c>
      <c r="AW92" s="4">
        <v>0.875</v>
      </c>
      <c r="AY92" s="3" t="s">
        <v>320</v>
      </c>
      <c r="AZ92" s="3" t="s">
        <v>610</v>
      </c>
      <c r="BL92" s="3" t="s">
        <v>302</v>
      </c>
      <c r="CA92" s="3" t="s">
        <v>301</v>
      </c>
      <c r="CB92" s="3" t="s">
        <v>300</v>
      </c>
    </row>
    <row r="93" spans="1:83">
      <c r="A93" s="3">
        <v>121</v>
      </c>
      <c r="B93" s="3" t="s">
        <v>30</v>
      </c>
      <c r="C93" s="3">
        <v>1123</v>
      </c>
      <c r="F93" s="3" t="s">
        <v>30</v>
      </c>
      <c r="H93" s="3" t="s">
        <v>371</v>
      </c>
      <c r="J93" s="3" t="s">
        <v>332</v>
      </c>
      <c r="L93" s="3" t="s">
        <v>535</v>
      </c>
      <c r="M93" s="3" t="s">
        <v>539</v>
      </c>
      <c r="N93" s="3" t="s">
        <v>313</v>
      </c>
      <c r="O93" s="3" t="s">
        <v>312</v>
      </c>
      <c r="P93" s="3" t="s">
        <v>311</v>
      </c>
      <c r="Q93" s="3" t="s">
        <v>538</v>
      </c>
      <c r="R93" s="3" t="s">
        <v>935</v>
      </c>
      <c r="S93" s="3" t="s">
        <v>308</v>
      </c>
      <c r="T93" s="3" t="s">
        <v>307</v>
      </c>
      <c r="U93" s="3" t="s">
        <v>307</v>
      </c>
      <c r="V93" s="3" t="s">
        <v>63</v>
      </c>
      <c r="W93" s="3" t="s">
        <v>244</v>
      </c>
      <c r="Z93" s="3" t="s">
        <v>306</v>
      </c>
      <c r="AA93" s="3">
        <v>0</v>
      </c>
      <c r="AB93" s="3">
        <v>0</v>
      </c>
      <c r="AC93" s="3">
        <v>0</v>
      </c>
      <c r="AD93" s="3">
        <v>0</v>
      </c>
      <c r="AG93" s="3">
        <v>1</v>
      </c>
      <c r="AH93" s="3" t="s">
        <v>938</v>
      </c>
      <c r="AV93" s="4">
        <v>0.33333333333333331</v>
      </c>
      <c r="AW93" s="4">
        <v>0.70833333333333337</v>
      </c>
      <c r="AY93" s="3" t="s">
        <v>320</v>
      </c>
      <c r="AZ93" s="3" t="s">
        <v>610</v>
      </c>
      <c r="BL93" s="3" t="s">
        <v>302</v>
      </c>
      <c r="CA93" s="3" t="s">
        <v>301</v>
      </c>
      <c r="CB93" s="3" t="s">
        <v>300</v>
      </c>
    </row>
    <row r="94" spans="1:83">
      <c r="A94" s="3">
        <v>122</v>
      </c>
      <c r="B94" s="3" t="s">
        <v>31</v>
      </c>
      <c r="C94" s="3">
        <v>1124</v>
      </c>
      <c r="F94" s="3" t="s">
        <v>31</v>
      </c>
      <c r="H94" s="3" t="s">
        <v>948</v>
      </c>
      <c r="J94" s="3" t="s">
        <v>332</v>
      </c>
      <c r="L94" s="3" t="s">
        <v>535</v>
      </c>
      <c r="M94" s="3" t="s">
        <v>539</v>
      </c>
      <c r="N94" s="3" t="s">
        <v>313</v>
      </c>
      <c r="O94" s="3" t="s">
        <v>312</v>
      </c>
      <c r="P94" s="3" t="s">
        <v>311</v>
      </c>
      <c r="Q94" s="3" t="s">
        <v>538</v>
      </c>
      <c r="R94" s="3" t="s">
        <v>935</v>
      </c>
      <c r="S94" s="3" t="s">
        <v>308</v>
      </c>
      <c r="T94" s="3" t="s">
        <v>307</v>
      </c>
      <c r="U94" s="3" t="s">
        <v>307</v>
      </c>
      <c r="V94" s="3" t="s">
        <v>234</v>
      </c>
      <c r="W94" s="3" t="s">
        <v>252</v>
      </c>
      <c r="Z94" s="3" t="s">
        <v>341</v>
      </c>
      <c r="AA94" s="3">
        <v>3965.46</v>
      </c>
      <c r="AB94" s="3">
        <v>0</v>
      </c>
      <c r="AC94" s="3">
        <v>0</v>
      </c>
      <c r="AD94" s="3">
        <v>0</v>
      </c>
      <c r="AF94" s="3">
        <v>0</v>
      </c>
      <c r="AG94" s="3">
        <v>1</v>
      </c>
      <c r="AH94" s="3" t="s">
        <v>938</v>
      </c>
      <c r="AV94" s="4">
        <v>0.375</v>
      </c>
      <c r="AW94" s="4">
        <v>0.79166666666666663</v>
      </c>
      <c r="AY94" s="3" t="s">
        <v>320</v>
      </c>
      <c r="AZ94" s="3" t="s">
        <v>610</v>
      </c>
      <c r="BL94" s="3" t="s">
        <v>302</v>
      </c>
      <c r="CA94" s="3" t="s">
        <v>301</v>
      </c>
      <c r="CB94" s="3" t="s">
        <v>300</v>
      </c>
    </row>
    <row r="95" spans="1:83">
      <c r="A95" s="3">
        <v>123</v>
      </c>
      <c r="B95" s="3" t="s">
        <v>32</v>
      </c>
      <c r="C95" s="3">
        <v>1125</v>
      </c>
      <c r="F95" s="3" t="s">
        <v>32</v>
      </c>
      <c r="H95" s="3" t="s">
        <v>367</v>
      </c>
      <c r="J95" s="5">
        <v>36617</v>
      </c>
      <c r="L95" s="3" t="s">
        <v>535</v>
      </c>
      <c r="M95" s="3" t="s">
        <v>539</v>
      </c>
      <c r="N95" s="3" t="s">
        <v>313</v>
      </c>
      <c r="O95" s="3" t="s">
        <v>312</v>
      </c>
      <c r="P95" s="3" t="s">
        <v>311</v>
      </c>
      <c r="Q95" s="3" t="s">
        <v>538</v>
      </c>
      <c r="R95" s="3" t="s">
        <v>935</v>
      </c>
      <c r="S95" s="3" t="s">
        <v>308</v>
      </c>
      <c r="T95" s="3" t="s">
        <v>307</v>
      </c>
      <c r="U95" s="3" t="s">
        <v>307</v>
      </c>
      <c r="V95" s="3" t="s">
        <v>153</v>
      </c>
      <c r="W95" s="3" t="s">
        <v>244</v>
      </c>
      <c r="Z95" s="3" t="s">
        <v>306</v>
      </c>
      <c r="AA95" s="3">
        <v>24853.360000000001</v>
      </c>
      <c r="AB95" s="3">
        <v>0</v>
      </c>
      <c r="AC95" s="3">
        <v>121</v>
      </c>
      <c r="AD95" s="3">
        <v>121</v>
      </c>
      <c r="AF95" s="3">
        <v>0.49</v>
      </c>
      <c r="AG95" s="3">
        <v>1</v>
      </c>
      <c r="AH95" s="3" t="s">
        <v>938</v>
      </c>
      <c r="AV95" s="4">
        <v>0.25</v>
      </c>
      <c r="AW95" s="4">
        <v>0.875</v>
      </c>
      <c r="AY95" s="3" t="s">
        <v>320</v>
      </c>
      <c r="AZ95" s="3" t="s">
        <v>610</v>
      </c>
      <c r="BL95" s="3" t="s">
        <v>302</v>
      </c>
      <c r="CA95" s="3" t="s">
        <v>301</v>
      </c>
      <c r="CB95" s="3" t="s">
        <v>300</v>
      </c>
    </row>
    <row r="96" spans="1:83">
      <c r="A96" s="3">
        <v>124</v>
      </c>
      <c r="B96" s="3" t="s">
        <v>33</v>
      </c>
      <c r="C96" s="3">
        <v>1126</v>
      </c>
      <c r="F96" s="3" t="s">
        <v>33</v>
      </c>
      <c r="H96" s="3" t="s">
        <v>947</v>
      </c>
      <c r="J96" s="5">
        <v>35886</v>
      </c>
      <c r="L96" s="3" t="s">
        <v>535</v>
      </c>
      <c r="M96" s="3" t="s">
        <v>539</v>
      </c>
      <c r="N96" s="3" t="s">
        <v>313</v>
      </c>
      <c r="O96" s="3" t="s">
        <v>312</v>
      </c>
      <c r="P96" s="3" t="s">
        <v>311</v>
      </c>
      <c r="Q96" s="3" t="s">
        <v>538</v>
      </c>
      <c r="R96" s="3" t="s">
        <v>935</v>
      </c>
      <c r="S96" s="3" t="s">
        <v>308</v>
      </c>
      <c r="T96" s="3" t="s">
        <v>307</v>
      </c>
      <c r="U96" s="3" t="s">
        <v>307</v>
      </c>
      <c r="V96" s="3" t="s">
        <v>73</v>
      </c>
      <c r="W96" s="3" t="s">
        <v>239</v>
      </c>
      <c r="Z96" s="3" t="s">
        <v>306</v>
      </c>
      <c r="AA96" s="3">
        <v>92298.82</v>
      </c>
      <c r="AB96" s="3">
        <v>0</v>
      </c>
      <c r="AC96" s="3">
        <v>398</v>
      </c>
      <c r="AD96" s="3">
        <v>398</v>
      </c>
      <c r="AF96" s="3">
        <v>0.43</v>
      </c>
      <c r="AG96" s="3">
        <v>1</v>
      </c>
      <c r="AH96" s="3" t="s">
        <v>938</v>
      </c>
      <c r="AV96" s="4">
        <v>0.25</v>
      </c>
      <c r="AW96" s="4">
        <v>0.70833333333333337</v>
      </c>
      <c r="AY96" s="3" t="s">
        <v>320</v>
      </c>
      <c r="AZ96" s="3" t="s">
        <v>610</v>
      </c>
      <c r="BL96" s="3" t="s">
        <v>302</v>
      </c>
      <c r="CA96" s="3" t="s">
        <v>301</v>
      </c>
      <c r="CB96" s="3" t="s">
        <v>300</v>
      </c>
    </row>
    <row r="97" spans="1:83">
      <c r="A97" s="3">
        <v>125</v>
      </c>
      <c r="B97" s="3" t="s">
        <v>34</v>
      </c>
      <c r="C97" s="3">
        <v>1127</v>
      </c>
      <c r="F97" s="3" t="s">
        <v>34</v>
      </c>
      <c r="H97" s="3" t="s">
        <v>947</v>
      </c>
      <c r="J97" s="5">
        <v>35521</v>
      </c>
      <c r="L97" s="3" t="s">
        <v>535</v>
      </c>
      <c r="M97" s="3" t="s">
        <v>539</v>
      </c>
      <c r="N97" s="3" t="s">
        <v>313</v>
      </c>
      <c r="O97" s="3" t="s">
        <v>312</v>
      </c>
      <c r="P97" s="3" t="s">
        <v>311</v>
      </c>
      <c r="Q97" s="3" t="s">
        <v>538</v>
      </c>
      <c r="R97" s="3" t="s">
        <v>935</v>
      </c>
      <c r="S97" s="3" t="s">
        <v>308</v>
      </c>
      <c r="T97" s="3" t="s">
        <v>307</v>
      </c>
      <c r="U97" s="3" t="s">
        <v>307</v>
      </c>
      <c r="V97" s="3" t="s">
        <v>73</v>
      </c>
      <c r="W97" s="3" t="s">
        <v>239</v>
      </c>
      <c r="Z97" s="3" t="s">
        <v>306</v>
      </c>
      <c r="AA97" s="3">
        <v>92298.82</v>
      </c>
      <c r="AB97" s="3">
        <v>0</v>
      </c>
      <c r="AC97" s="3">
        <v>171</v>
      </c>
      <c r="AD97" s="3">
        <v>171</v>
      </c>
      <c r="AF97" s="3">
        <v>0.19</v>
      </c>
      <c r="AG97" s="3">
        <v>1</v>
      </c>
      <c r="AH97" s="3" t="s">
        <v>938</v>
      </c>
      <c r="AV97" s="4">
        <v>0.25</v>
      </c>
      <c r="AW97" s="4">
        <v>0.91666666666666663</v>
      </c>
      <c r="AY97" s="3" t="s">
        <v>320</v>
      </c>
      <c r="AZ97" s="3" t="s">
        <v>610</v>
      </c>
      <c r="BL97" s="3" t="s">
        <v>302</v>
      </c>
      <c r="CA97" s="3" t="s">
        <v>301</v>
      </c>
      <c r="CB97" s="3" t="s">
        <v>300</v>
      </c>
    </row>
    <row r="98" spans="1:83">
      <c r="A98" s="3">
        <v>126</v>
      </c>
      <c r="B98" s="3" t="s">
        <v>35</v>
      </c>
      <c r="C98" s="3">
        <v>1128</v>
      </c>
      <c r="F98" s="3" t="s">
        <v>35</v>
      </c>
      <c r="H98" s="3" t="s">
        <v>946</v>
      </c>
      <c r="J98" s="5">
        <v>36251</v>
      </c>
      <c r="L98" s="3" t="s">
        <v>535</v>
      </c>
      <c r="M98" s="3" t="s">
        <v>539</v>
      </c>
      <c r="N98" s="3" t="s">
        <v>313</v>
      </c>
      <c r="O98" s="3" t="s">
        <v>312</v>
      </c>
      <c r="P98" s="3" t="s">
        <v>311</v>
      </c>
      <c r="Q98" s="3" t="s">
        <v>538</v>
      </c>
      <c r="R98" s="3" t="s">
        <v>935</v>
      </c>
      <c r="S98" s="3" t="s">
        <v>308</v>
      </c>
      <c r="T98" s="3" t="s">
        <v>307</v>
      </c>
      <c r="U98" s="3" t="s">
        <v>307</v>
      </c>
      <c r="V98" s="3" t="s">
        <v>189</v>
      </c>
      <c r="W98" s="3" t="s">
        <v>248</v>
      </c>
      <c r="Z98" s="3" t="s">
        <v>323</v>
      </c>
      <c r="AA98" s="3">
        <v>134770.41</v>
      </c>
      <c r="AB98" s="3">
        <v>0</v>
      </c>
      <c r="AC98" s="3">
        <v>331</v>
      </c>
      <c r="AD98" s="3">
        <v>331</v>
      </c>
      <c r="AF98" s="3">
        <v>0.25</v>
      </c>
      <c r="AG98" s="3">
        <v>1</v>
      </c>
      <c r="AH98" s="3" t="s">
        <v>938</v>
      </c>
      <c r="AL98" s="3" t="s">
        <v>538</v>
      </c>
      <c r="AV98" s="4">
        <v>0.35416666666666669</v>
      </c>
      <c r="AW98" s="4">
        <v>0.91666666666666663</v>
      </c>
      <c r="AY98" s="3" t="s">
        <v>320</v>
      </c>
      <c r="AZ98" s="3" t="s">
        <v>945</v>
      </c>
      <c r="BC98" s="3">
        <v>250</v>
      </c>
      <c r="BL98" s="3" t="s">
        <v>302</v>
      </c>
      <c r="CA98" s="3" t="s">
        <v>301</v>
      </c>
      <c r="CB98" s="3" t="s">
        <v>300</v>
      </c>
    </row>
    <row r="99" spans="1:83">
      <c r="A99" s="3">
        <v>127</v>
      </c>
      <c r="B99" s="3" t="s">
        <v>36</v>
      </c>
      <c r="C99" s="3">
        <v>1129</v>
      </c>
      <c r="F99" s="3" t="s">
        <v>36</v>
      </c>
      <c r="H99" s="3" t="s">
        <v>944</v>
      </c>
      <c r="J99" s="3" t="s">
        <v>332</v>
      </c>
      <c r="L99" s="3" t="s">
        <v>535</v>
      </c>
      <c r="M99" s="3" t="s">
        <v>539</v>
      </c>
      <c r="N99" s="3" t="s">
        <v>313</v>
      </c>
      <c r="O99" s="3" t="s">
        <v>312</v>
      </c>
      <c r="P99" s="3" t="s">
        <v>311</v>
      </c>
      <c r="Q99" s="3" t="s">
        <v>538</v>
      </c>
      <c r="R99" s="3" t="s">
        <v>935</v>
      </c>
      <c r="S99" s="3" t="s">
        <v>308</v>
      </c>
      <c r="T99" s="3" t="s">
        <v>307</v>
      </c>
      <c r="U99" s="3" t="s">
        <v>307</v>
      </c>
      <c r="V99" s="3" t="s">
        <v>352</v>
      </c>
      <c r="W99" s="3" t="s">
        <v>351</v>
      </c>
      <c r="Z99" s="3" t="s">
        <v>350</v>
      </c>
      <c r="AA99" s="3">
        <v>23083</v>
      </c>
      <c r="AB99" s="3">
        <v>0</v>
      </c>
      <c r="AC99" s="3">
        <v>0</v>
      </c>
      <c r="AD99" s="3">
        <v>0</v>
      </c>
      <c r="AF99" s="3">
        <v>0</v>
      </c>
      <c r="AG99" s="3">
        <v>1</v>
      </c>
      <c r="AH99" s="3" t="s">
        <v>938</v>
      </c>
      <c r="AV99" s="4">
        <v>0.35416666666666669</v>
      </c>
      <c r="AW99" s="4">
        <v>0.79166666666666663</v>
      </c>
      <c r="AY99" s="3" t="s">
        <v>320</v>
      </c>
      <c r="AZ99" s="3" t="s">
        <v>610</v>
      </c>
      <c r="BC99" s="3">
        <v>56</v>
      </c>
      <c r="BL99" s="3" t="s">
        <v>302</v>
      </c>
      <c r="CA99" s="3" t="s">
        <v>301</v>
      </c>
      <c r="CB99" s="3" t="s">
        <v>300</v>
      </c>
    </row>
    <row r="100" spans="1:83">
      <c r="A100" s="3">
        <v>129</v>
      </c>
      <c r="B100" s="3" t="s">
        <v>38</v>
      </c>
      <c r="C100" s="3">
        <v>1131</v>
      </c>
      <c r="F100" s="3" t="s">
        <v>38</v>
      </c>
      <c r="H100" s="3" t="s">
        <v>942</v>
      </c>
      <c r="J100" s="3" t="s">
        <v>332</v>
      </c>
      <c r="L100" s="3" t="s">
        <v>535</v>
      </c>
      <c r="M100" s="3" t="s">
        <v>539</v>
      </c>
      <c r="N100" s="3" t="s">
        <v>313</v>
      </c>
      <c r="O100" s="3" t="s">
        <v>312</v>
      </c>
      <c r="P100" s="3" t="s">
        <v>311</v>
      </c>
      <c r="Q100" s="3" t="s">
        <v>538</v>
      </c>
      <c r="R100" s="3" t="s">
        <v>935</v>
      </c>
      <c r="S100" s="3" t="s">
        <v>308</v>
      </c>
      <c r="T100" s="3" t="s">
        <v>307</v>
      </c>
      <c r="U100" s="3" t="s">
        <v>307</v>
      </c>
      <c r="V100" s="3" t="s">
        <v>226</v>
      </c>
      <c r="W100" s="3" t="s">
        <v>251</v>
      </c>
      <c r="Z100" s="3" t="s">
        <v>344</v>
      </c>
      <c r="AA100" s="3">
        <v>5396.37</v>
      </c>
      <c r="AB100" s="3">
        <v>0</v>
      </c>
      <c r="AC100" s="3">
        <v>0</v>
      </c>
      <c r="AD100" s="3">
        <v>0</v>
      </c>
      <c r="AF100" s="3">
        <v>0</v>
      </c>
      <c r="AG100" s="3">
        <v>1</v>
      </c>
      <c r="AH100" s="3" t="s">
        <v>938</v>
      </c>
      <c r="AV100" s="4">
        <v>0.375</v>
      </c>
      <c r="AW100" s="4">
        <v>0.91666666666666663</v>
      </c>
      <c r="AY100" s="3" t="s">
        <v>320</v>
      </c>
      <c r="AZ100" s="3" t="s">
        <v>941</v>
      </c>
      <c r="BC100" s="3">
        <v>20</v>
      </c>
      <c r="BL100" s="3" t="s">
        <v>302</v>
      </c>
      <c r="CA100" s="3" t="s">
        <v>301</v>
      </c>
      <c r="CB100" s="3" t="s">
        <v>300</v>
      </c>
    </row>
    <row r="101" spans="1:83">
      <c r="A101" s="3">
        <v>130</v>
      </c>
      <c r="B101" s="3" t="s">
        <v>39</v>
      </c>
      <c r="C101" s="3">
        <v>1132</v>
      </c>
      <c r="F101" s="3" t="s">
        <v>39</v>
      </c>
      <c r="H101" s="3" t="s">
        <v>940</v>
      </c>
      <c r="J101" s="3" t="s">
        <v>332</v>
      </c>
      <c r="L101" s="3" t="s">
        <v>535</v>
      </c>
      <c r="M101" s="3" t="s">
        <v>539</v>
      </c>
      <c r="N101" s="3" t="s">
        <v>313</v>
      </c>
      <c r="O101" s="3" t="s">
        <v>312</v>
      </c>
      <c r="P101" s="3" t="s">
        <v>311</v>
      </c>
      <c r="Q101" s="3" t="s">
        <v>538</v>
      </c>
      <c r="R101" s="3" t="s">
        <v>935</v>
      </c>
      <c r="S101" s="3" t="s">
        <v>308</v>
      </c>
      <c r="T101" s="3" t="s">
        <v>307</v>
      </c>
      <c r="U101" s="3" t="s">
        <v>307</v>
      </c>
      <c r="V101" s="3" t="s">
        <v>207</v>
      </c>
      <c r="W101" s="3" t="s">
        <v>250</v>
      </c>
      <c r="Z101" s="3" t="s">
        <v>347</v>
      </c>
      <c r="AA101" s="3">
        <v>1178</v>
      </c>
      <c r="AB101" s="3">
        <v>0</v>
      </c>
      <c r="AC101" s="3">
        <v>0</v>
      </c>
      <c r="AD101" s="3">
        <v>0</v>
      </c>
      <c r="AF101" s="3">
        <v>0</v>
      </c>
      <c r="AG101" s="3">
        <v>1</v>
      </c>
      <c r="AH101" s="3" t="s">
        <v>938</v>
      </c>
      <c r="AV101" s="4">
        <v>0.375</v>
      </c>
      <c r="AW101" s="4">
        <v>0.91666666666666663</v>
      </c>
      <c r="AY101" s="3" t="s">
        <v>320</v>
      </c>
      <c r="AZ101" s="3" t="s">
        <v>610</v>
      </c>
      <c r="BL101" s="3" t="s">
        <v>302</v>
      </c>
      <c r="CA101" s="3" t="s">
        <v>301</v>
      </c>
      <c r="CB101" s="3" t="s">
        <v>300</v>
      </c>
    </row>
    <row r="102" spans="1:83">
      <c r="A102" s="3">
        <v>131</v>
      </c>
      <c r="B102" s="3" t="s">
        <v>40</v>
      </c>
      <c r="C102" s="3">
        <v>1133</v>
      </c>
      <c r="F102" s="3" t="s">
        <v>40</v>
      </c>
      <c r="H102" s="3" t="s">
        <v>939</v>
      </c>
      <c r="J102" s="5">
        <v>35521</v>
      </c>
      <c r="L102" s="3" t="s">
        <v>535</v>
      </c>
      <c r="M102" s="3" t="s">
        <v>539</v>
      </c>
      <c r="N102" s="3" t="s">
        <v>313</v>
      </c>
      <c r="O102" s="3" t="s">
        <v>312</v>
      </c>
      <c r="P102" s="3" t="s">
        <v>311</v>
      </c>
      <c r="Q102" s="3" t="s">
        <v>538</v>
      </c>
      <c r="R102" s="3" t="s">
        <v>935</v>
      </c>
      <c r="S102" s="3" t="s">
        <v>308</v>
      </c>
      <c r="T102" s="3" t="s">
        <v>307</v>
      </c>
      <c r="U102" s="3" t="s">
        <v>307</v>
      </c>
      <c r="V102" s="3" t="s">
        <v>234</v>
      </c>
      <c r="W102" s="3" t="s">
        <v>252</v>
      </c>
      <c r="Z102" s="3" t="s">
        <v>341</v>
      </c>
      <c r="AA102" s="3">
        <v>0</v>
      </c>
      <c r="AB102" s="3">
        <v>0</v>
      </c>
      <c r="AC102" s="3">
        <v>216</v>
      </c>
      <c r="AD102" s="3">
        <v>216</v>
      </c>
      <c r="AG102" s="3">
        <v>1</v>
      </c>
      <c r="AH102" s="3" t="s">
        <v>938</v>
      </c>
      <c r="AV102" s="4">
        <v>0.375</v>
      </c>
      <c r="AW102" s="4">
        <v>0.91666666666666663</v>
      </c>
      <c r="AY102" s="3" t="s">
        <v>320</v>
      </c>
      <c r="AZ102" s="3" t="s">
        <v>610</v>
      </c>
      <c r="BL102" s="3" t="s">
        <v>302</v>
      </c>
      <c r="CA102" s="3" t="s">
        <v>301</v>
      </c>
      <c r="CB102" s="3" t="s">
        <v>300</v>
      </c>
    </row>
    <row r="103" spans="1:83">
      <c r="A103" s="3">
        <v>132</v>
      </c>
      <c r="B103" s="3" t="s">
        <v>41</v>
      </c>
      <c r="C103" s="3">
        <v>1134</v>
      </c>
      <c r="F103" s="3" t="s">
        <v>41</v>
      </c>
      <c r="H103" s="3" t="s">
        <v>937</v>
      </c>
      <c r="J103" s="3" t="s">
        <v>332</v>
      </c>
      <c r="L103" s="3" t="s">
        <v>535</v>
      </c>
      <c r="M103" s="3" t="s">
        <v>539</v>
      </c>
      <c r="N103" s="3" t="s">
        <v>313</v>
      </c>
      <c r="O103" s="3" t="s">
        <v>312</v>
      </c>
      <c r="P103" s="3" t="s">
        <v>311</v>
      </c>
      <c r="Q103" s="3" t="s">
        <v>538</v>
      </c>
      <c r="R103" s="3" t="s">
        <v>935</v>
      </c>
      <c r="S103" s="3" t="s">
        <v>308</v>
      </c>
      <c r="T103" s="3" t="s">
        <v>307</v>
      </c>
      <c r="U103" s="3" t="s">
        <v>307</v>
      </c>
      <c r="V103" s="3" t="s">
        <v>234</v>
      </c>
      <c r="W103" s="3" t="s">
        <v>252</v>
      </c>
      <c r="Z103" s="3" t="s">
        <v>341</v>
      </c>
      <c r="AA103" s="3">
        <v>4888.91</v>
      </c>
      <c r="AB103" s="3">
        <v>0</v>
      </c>
      <c r="AC103" s="3">
        <v>0</v>
      </c>
      <c r="AD103" s="3">
        <v>0</v>
      </c>
      <c r="AF103" s="3">
        <v>0</v>
      </c>
      <c r="AG103" s="3">
        <v>1</v>
      </c>
      <c r="AH103" s="3" t="s">
        <v>936</v>
      </c>
      <c r="AV103" s="4">
        <v>0.375</v>
      </c>
      <c r="AW103" s="4">
        <v>0.91666666666666663</v>
      </c>
      <c r="AY103" s="3" t="s">
        <v>303</v>
      </c>
      <c r="BC103" s="3">
        <v>30</v>
      </c>
      <c r="BL103" s="3" t="s">
        <v>302</v>
      </c>
      <c r="CA103" s="3" t="s">
        <v>301</v>
      </c>
      <c r="CB103" s="3" t="s">
        <v>300</v>
      </c>
      <c r="CE103" s="3" t="s">
        <v>337</v>
      </c>
    </row>
    <row r="104" spans="1:83">
      <c r="A104" s="3">
        <v>135</v>
      </c>
      <c r="B104" s="3" t="s">
        <v>42</v>
      </c>
      <c r="C104" s="3">
        <v>1137</v>
      </c>
      <c r="F104" s="3" t="s">
        <v>42</v>
      </c>
      <c r="H104" s="3" t="s">
        <v>738</v>
      </c>
      <c r="J104" s="3" t="s">
        <v>332</v>
      </c>
      <c r="L104" s="3" t="s">
        <v>535</v>
      </c>
      <c r="M104" s="3" t="s">
        <v>539</v>
      </c>
      <c r="N104" s="3" t="s">
        <v>313</v>
      </c>
      <c r="O104" s="3" t="s">
        <v>312</v>
      </c>
      <c r="P104" s="3" t="s">
        <v>311</v>
      </c>
      <c r="Q104" s="3" t="s">
        <v>538</v>
      </c>
      <c r="R104" s="3" t="s">
        <v>935</v>
      </c>
      <c r="S104" s="3" t="s">
        <v>308</v>
      </c>
      <c r="T104" s="3" t="s">
        <v>307</v>
      </c>
      <c r="U104" s="3" t="s">
        <v>307</v>
      </c>
      <c r="V104" s="3" t="s">
        <v>234</v>
      </c>
      <c r="W104" s="3" t="s">
        <v>252</v>
      </c>
      <c r="Z104" s="3" t="s">
        <v>341</v>
      </c>
      <c r="AA104" s="3">
        <v>5119.26</v>
      </c>
      <c r="AB104" s="3">
        <v>0</v>
      </c>
      <c r="AC104" s="3">
        <v>0</v>
      </c>
      <c r="AD104" s="3">
        <v>0</v>
      </c>
      <c r="AF104" s="3">
        <v>0</v>
      </c>
      <c r="AG104" s="3">
        <v>1</v>
      </c>
      <c r="AH104" s="3" t="s">
        <v>934</v>
      </c>
      <c r="AV104" s="4">
        <v>0.375</v>
      </c>
      <c r="AW104" s="4">
        <v>0.91666666666666663</v>
      </c>
      <c r="AY104" s="3" t="s">
        <v>303</v>
      </c>
      <c r="BC104" s="3">
        <v>5</v>
      </c>
      <c r="BL104" s="3" t="s">
        <v>302</v>
      </c>
      <c r="CA104" s="3" t="s">
        <v>301</v>
      </c>
      <c r="CB104" s="3" t="s">
        <v>300</v>
      </c>
    </row>
    <row r="105" spans="1:83">
      <c r="A105" s="3">
        <v>136</v>
      </c>
      <c r="B105" s="3" t="s">
        <v>43</v>
      </c>
      <c r="C105" s="3">
        <v>1138</v>
      </c>
      <c r="F105" s="3" t="s">
        <v>43</v>
      </c>
      <c r="H105" s="3" t="s">
        <v>933</v>
      </c>
      <c r="J105" s="5">
        <v>32652</v>
      </c>
      <c r="L105" s="3" t="s">
        <v>529</v>
      </c>
      <c r="M105" s="3" t="s">
        <v>607</v>
      </c>
      <c r="N105" s="3" t="s">
        <v>313</v>
      </c>
      <c r="O105" s="3" t="s">
        <v>312</v>
      </c>
      <c r="P105" s="3" t="s">
        <v>311</v>
      </c>
      <c r="Q105" s="3" t="s">
        <v>606</v>
      </c>
      <c r="R105" s="3" t="s">
        <v>917</v>
      </c>
      <c r="S105" s="3" t="s">
        <v>308</v>
      </c>
      <c r="T105" s="3" t="s">
        <v>307</v>
      </c>
      <c r="U105" s="3" t="s">
        <v>307</v>
      </c>
      <c r="V105" s="3" t="s">
        <v>73</v>
      </c>
      <c r="W105" s="3" t="s">
        <v>239</v>
      </c>
      <c r="Z105" s="3" t="s">
        <v>306</v>
      </c>
      <c r="AA105" s="3">
        <v>1959.73</v>
      </c>
      <c r="AB105" s="3">
        <v>0</v>
      </c>
      <c r="AC105" s="3">
        <v>1499.22</v>
      </c>
      <c r="AD105" s="3">
        <v>1499.22</v>
      </c>
      <c r="AF105" s="3">
        <v>76.5</v>
      </c>
      <c r="AG105" s="3">
        <v>1</v>
      </c>
      <c r="AH105" s="3" t="s">
        <v>932</v>
      </c>
      <c r="AL105" s="3" t="s">
        <v>931</v>
      </c>
      <c r="AV105" s="4">
        <v>0.375</v>
      </c>
      <c r="AW105" s="4">
        <v>0.70833333333333337</v>
      </c>
      <c r="AY105" s="3" t="s">
        <v>320</v>
      </c>
      <c r="AZ105" s="3" t="s">
        <v>930</v>
      </c>
      <c r="BC105" s="3">
        <v>36</v>
      </c>
      <c r="BL105" s="3" t="s">
        <v>302</v>
      </c>
      <c r="CA105" s="3" t="s">
        <v>301</v>
      </c>
      <c r="CB105" s="3" t="s">
        <v>300</v>
      </c>
    </row>
    <row r="106" spans="1:83">
      <c r="A106" s="3">
        <v>138</v>
      </c>
      <c r="B106" s="3" t="s">
        <v>45</v>
      </c>
      <c r="C106" s="3">
        <v>1140</v>
      </c>
      <c r="F106" s="3" t="s">
        <v>45</v>
      </c>
      <c r="H106" s="3" t="s">
        <v>928</v>
      </c>
      <c r="J106" s="5">
        <v>33695</v>
      </c>
      <c r="L106" s="3" t="s">
        <v>433</v>
      </c>
      <c r="M106" s="3" t="s">
        <v>432</v>
      </c>
      <c r="N106" s="3" t="s">
        <v>313</v>
      </c>
      <c r="O106" s="3" t="s">
        <v>312</v>
      </c>
      <c r="P106" s="3" t="s">
        <v>927</v>
      </c>
      <c r="Q106" s="3" t="s">
        <v>926</v>
      </c>
      <c r="R106" s="3" t="s">
        <v>925</v>
      </c>
      <c r="S106" s="3" t="s">
        <v>308</v>
      </c>
      <c r="T106" s="3" t="s">
        <v>307</v>
      </c>
      <c r="U106" s="3" t="s">
        <v>307</v>
      </c>
      <c r="V106" s="3" t="s">
        <v>73</v>
      </c>
      <c r="W106" s="3" t="s">
        <v>239</v>
      </c>
      <c r="Z106" s="3" t="s">
        <v>306</v>
      </c>
      <c r="AA106" s="3">
        <v>139792.84</v>
      </c>
      <c r="AB106" s="3">
        <v>0</v>
      </c>
      <c r="AC106" s="3">
        <v>213.24</v>
      </c>
      <c r="AD106" s="3">
        <v>213.24</v>
      </c>
      <c r="AF106" s="3">
        <v>0.15</v>
      </c>
      <c r="AG106" s="3">
        <v>2</v>
      </c>
      <c r="AH106" s="3" t="s">
        <v>924</v>
      </c>
      <c r="AL106" s="3" t="s">
        <v>923</v>
      </c>
      <c r="AY106" s="3" t="s">
        <v>320</v>
      </c>
      <c r="AZ106" s="3" t="s">
        <v>610</v>
      </c>
      <c r="BC106" s="3">
        <v>50</v>
      </c>
      <c r="BL106" s="3" t="s">
        <v>302</v>
      </c>
      <c r="CA106" s="3" t="s">
        <v>301</v>
      </c>
      <c r="CB106" s="3" t="s">
        <v>300</v>
      </c>
    </row>
    <row r="107" spans="1:83">
      <c r="A107" s="3">
        <v>139</v>
      </c>
      <c r="B107" s="3" t="s">
        <v>46</v>
      </c>
      <c r="C107" s="3">
        <v>1141</v>
      </c>
      <c r="F107" s="3" t="s">
        <v>46</v>
      </c>
      <c r="H107" s="3" t="s">
        <v>922</v>
      </c>
      <c r="J107" s="5">
        <v>32964</v>
      </c>
      <c r="L107" s="3" t="s">
        <v>529</v>
      </c>
      <c r="M107" s="3" t="s">
        <v>904</v>
      </c>
      <c r="N107" s="3" t="s">
        <v>313</v>
      </c>
      <c r="O107" s="3" t="s">
        <v>312</v>
      </c>
      <c r="P107" s="3" t="s">
        <v>311</v>
      </c>
      <c r="Q107" s="3" t="s">
        <v>606</v>
      </c>
      <c r="R107" s="3" t="s">
        <v>917</v>
      </c>
      <c r="S107" s="3" t="s">
        <v>308</v>
      </c>
      <c r="T107" s="3" t="s">
        <v>307</v>
      </c>
      <c r="U107" s="3" t="s">
        <v>307</v>
      </c>
      <c r="V107" s="3" t="s">
        <v>207</v>
      </c>
      <c r="W107" s="3" t="s">
        <v>250</v>
      </c>
      <c r="Z107" s="3" t="s">
        <v>347</v>
      </c>
      <c r="AA107" s="3">
        <v>1287</v>
      </c>
      <c r="AB107" s="3">
        <v>0</v>
      </c>
      <c r="AC107" s="3">
        <v>483.17</v>
      </c>
      <c r="AD107" s="3">
        <v>483.17</v>
      </c>
      <c r="AF107" s="3">
        <v>37.54</v>
      </c>
      <c r="AG107" s="3">
        <v>1</v>
      </c>
      <c r="AH107" s="3" t="s">
        <v>921</v>
      </c>
      <c r="AL107" s="3" t="s">
        <v>920</v>
      </c>
      <c r="AV107" s="4">
        <v>0.375</v>
      </c>
      <c r="AW107" s="4">
        <v>0.70833333333333337</v>
      </c>
      <c r="AY107" s="3" t="s">
        <v>320</v>
      </c>
      <c r="AZ107" s="3" t="s">
        <v>919</v>
      </c>
      <c r="BC107" s="3">
        <v>20</v>
      </c>
      <c r="BL107" s="3" t="s">
        <v>302</v>
      </c>
      <c r="CA107" s="3" t="s">
        <v>301</v>
      </c>
      <c r="CB107" s="3" t="s">
        <v>300</v>
      </c>
    </row>
    <row r="108" spans="1:83">
      <c r="A108" s="3">
        <v>140</v>
      </c>
      <c r="B108" s="3" t="s">
        <v>47</v>
      </c>
      <c r="C108" s="3">
        <v>1142</v>
      </c>
      <c r="F108" s="3" t="s">
        <v>47</v>
      </c>
      <c r="H108" s="3" t="s">
        <v>918</v>
      </c>
      <c r="J108" s="5">
        <v>34790</v>
      </c>
      <c r="L108" s="3" t="s">
        <v>426</v>
      </c>
      <c r="M108" s="3" t="s">
        <v>744</v>
      </c>
      <c r="N108" s="3" t="s">
        <v>313</v>
      </c>
      <c r="O108" s="3" t="s">
        <v>312</v>
      </c>
      <c r="P108" s="3" t="s">
        <v>311</v>
      </c>
      <c r="Q108" s="3" t="s">
        <v>606</v>
      </c>
      <c r="R108" s="3" t="s">
        <v>917</v>
      </c>
      <c r="S108" s="3" t="s">
        <v>308</v>
      </c>
      <c r="T108" s="3" t="s">
        <v>307</v>
      </c>
      <c r="U108" s="3" t="s">
        <v>307</v>
      </c>
      <c r="V108" s="3" t="s">
        <v>207</v>
      </c>
      <c r="W108" s="3" t="s">
        <v>250</v>
      </c>
      <c r="Z108" s="3" t="s">
        <v>347</v>
      </c>
      <c r="AA108" s="3">
        <v>48069</v>
      </c>
      <c r="AB108" s="3">
        <v>0</v>
      </c>
      <c r="AC108" s="3">
        <v>648.76</v>
      </c>
      <c r="AD108" s="3">
        <v>648.76</v>
      </c>
      <c r="AF108" s="3">
        <v>1.35</v>
      </c>
      <c r="AG108" s="3">
        <v>1</v>
      </c>
      <c r="AH108" s="3" t="s">
        <v>916</v>
      </c>
      <c r="AL108" s="3" t="s">
        <v>915</v>
      </c>
      <c r="AV108" s="4">
        <v>0.375</v>
      </c>
      <c r="AW108" s="4">
        <v>0.70833333333333337</v>
      </c>
      <c r="AY108" s="3" t="s">
        <v>589</v>
      </c>
      <c r="AZ108" s="3" t="s">
        <v>914</v>
      </c>
      <c r="BC108" s="3">
        <v>30</v>
      </c>
      <c r="BL108" s="3" t="s">
        <v>302</v>
      </c>
      <c r="CA108" s="3" t="s">
        <v>301</v>
      </c>
      <c r="CB108" s="3" t="s">
        <v>300</v>
      </c>
    </row>
    <row r="109" spans="1:83">
      <c r="A109" s="3">
        <v>141</v>
      </c>
      <c r="B109" s="3" t="s">
        <v>48</v>
      </c>
      <c r="C109" s="3">
        <v>1143</v>
      </c>
      <c r="F109" s="3" t="s">
        <v>48</v>
      </c>
      <c r="H109" s="3" t="s">
        <v>913</v>
      </c>
      <c r="J109" s="5">
        <v>38443</v>
      </c>
      <c r="L109" s="3" t="s">
        <v>529</v>
      </c>
      <c r="M109" s="3" t="s">
        <v>550</v>
      </c>
      <c r="N109" s="3" t="s">
        <v>313</v>
      </c>
      <c r="O109" s="3" t="s">
        <v>312</v>
      </c>
      <c r="P109" s="3" t="s">
        <v>311</v>
      </c>
      <c r="Q109" s="3" t="s">
        <v>661</v>
      </c>
      <c r="R109" s="3" t="s">
        <v>912</v>
      </c>
      <c r="S109" s="3" t="s">
        <v>308</v>
      </c>
      <c r="T109" s="3" t="s">
        <v>307</v>
      </c>
      <c r="U109" s="3" t="s">
        <v>307</v>
      </c>
      <c r="V109" s="3" t="s">
        <v>234</v>
      </c>
      <c r="W109" s="3" t="s">
        <v>252</v>
      </c>
      <c r="Z109" s="3" t="s">
        <v>341</v>
      </c>
      <c r="AA109" s="3">
        <v>108314.29</v>
      </c>
      <c r="AB109" s="3">
        <v>0</v>
      </c>
      <c r="AC109" s="3">
        <v>330</v>
      </c>
      <c r="AD109" s="3">
        <v>330</v>
      </c>
      <c r="AF109" s="3">
        <v>0.3</v>
      </c>
      <c r="AG109" s="3">
        <v>1</v>
      </c>
      <c r="AH109" s="3" t="s">
        <v>911</v>
      </c>
      <c r="AL109" s="3" t="s">
        <v>910</v>
      </c>
      <c r="AV109" s="4">
        <v>0.375</v>
      </c>
      <c r="AW109" s="4">
        <v>0.875</v>
      </c>
      <c r="AY109" s="3" t="s">
        <v>320</v>
      </c>
      <c r="AZ109" s="3" t="s">
        <v>909</v>
      </c>
      <c r="BC109" s="3">
        <v>60</v>
      </c>
      <c r="BL109" s="3" t="s">
        <v>302</v>
      </c>
      <c r="CA109" s="3" t="s">
        <v>301</v>
      </c>
      <c r="CB109" s="3" t="s">
        <v>300</v>
      </c>
    </row>
    <row r="110" spans="1:83">
      <c r="A110" s="3">
        <v>142</v>
      </c>
      <c r="B110" s="3" t="s">
        <v>49</v>
      </c>
      <c r="C110" s="3">
        <v>1144</v>
      </c>
      <c r="F110" s="3" t="s">
        <v>49</v>
      </c>
      <c r="H110" s="3" t="s">
        <v>724</v>
      </c>
      <c r="J110" s="5">
        <v>37712</v>
      </c>
      <c r="L110" s="3" t="s">
        <v>529</v>
      </c>
      <c r="M110" s="3" t="s">
        <v>904</v>
      </c>
      <c r="N110" s="3" t="s">
        <v>313</v>
      </c>
      <c r="O110" s="3" t="s">
        <v>312</v>
      </c>
      <c r="P110" s="3" t="s">
        <v>311</v>
      </c>
      <c r="Q110" s="3" t="s">
        <v>606</v>
      </c>
      <c r="R110" s="3" t="s">
        <v>903</v>
      </c>
      <c r="S110" s="3" t="s">
        <v>308</v>
      </c>
      <c r="T110" s="3" t="s">
        <v>307</v>
      </c>
      <c r="U110" s="3" t="s">
        <v>307</v>
      </c>
      <c r="V110" s="3" t="s">
        <v>207</v>
      </c>
      <c r="W110" s="3" t="s">
        <v>250</v>
      </c>
      <c r="Z110" s="3" t="s">
        <v>347</v>
      </c>
      <c r="AA110" s="3">
        <v>15776.12</v>
      </c>
      <c r="AB110" s="3">
        <v>0</v>
      </c>
      <c r="AC110" s="3">
        <v>950.8</v>
      </c>
      <c r="AD110" s="3">
        <v>950.8</v>
      </c>
      <c r="AF110" s="3">
        <v>6.03</v>
      </c>
      <c r="AG110" s="3">
        <v>2</v>
      </c>
      <c r="AH110" s="3" t="s">
        <v>908</v>
      </c>
      <c r="AL110" s="3" t="s">
        <v>907</v>
      </c>
      <c r="AV110" s="4">
        <v>0.375</v>
      </c>
      <c r="AW110" s="4">
        <v>0.75</v>
      </c>
      <c r="AY110" s="3" t="s">
        <v>320</v>
      </c>
      <c r="AZ110" s="3" t="s">
        <v>906</v>
      </c>
      <c r="BC110" s="3">
        <v>60</v>
      </c>
      <c r="BL110" s="3" t="s">
        <v>302</v>
      </c>
      <c r="CA110" s="3" t="s">
        <v>301</v>
      </c>
      <c r="CB110" s="3" t="s">
        <v>300</v>
      </c>
    </row>
    <row r="111" spans="1:83">
      <c r="A111" s="3">
        <v>143</v>
      </c>
      <c r="B111" s="3" t="s">
        <v>50</v>
      </c>
      <c r="C111" s="3">
        <v>1145</v>
      </c>
      <c r="F111" s="3" t="s">
        <v>50</v>
      </c>
      <c r="H111" s="3" t="s">
        <v>905</v>
      </c>
      <c r="J111" s="5">
        <v>38443</v>
      </c>
      <c r="L111" s="3" t="s">
        <v>529</v>
      </c>
      <c r="M111" s="3" t="s">
        <v>904</v>
      </c>
      <c r="N111" s="3" t="s">
        <v>313</v>
      </c>
      <c r="O111" s="3" t="s">
        <v>312</v>
      </c>
      <c r="P111" s="3" t="s">
        <v>311</v>
      </c>
      <c r="Q111" s="3" t="s">
        <v>606</v>
      </c>
      <c r="R111" s="3" t="s">
        <v>903</v>
      </c>
      <c r="S111" s="3" t="s">
        <v>308</v>
      </c>
      <c r="T111" s="3" t="s">
        <v>307</v>
      </c>
      <c r="U111" s="3" t="s">
        <v>307</v>
      </c>
      <c r="V111" s="3" t="s">
        <v>187</v>
      </c>
      <c r="W111" s="3" t="s">
        <v>247</v>
      </c>
      <c r="Z111" s="3" t="s">
        <v>323</v>
      </c>
      <c r="AA111" s="3">
        <v>7958.93</v>
      </c>
      <c r="AB111" s="3">
        <v>0</v>
      </c>
      <c r="AC111" s="3">
        <v>679.86</v>
      </c>
      <c r="AD111" s="3">
        <v>679.86</v>
      </c>
      <c r="AF111" s="3">
        <v>8.5399999999999991</v>
      </c>
      <c r="AG111" s="3">
        <v>1</v>
      </c>
      <c r="AH111" s="3" t="s">
        <v>902</v>
      </c>
      <c r="AL111" s="3" t="s">
        <v>901</v>
      </c>
      <c r="AV111" s="4">
        <v>0.29166666666666669</v>
      </c>
      <c r="AW111" s="4">
        <v>0.875</v>
      </c>
      <c r="AY111" s="3" t="s">
        <v>407</v>
      </c>
      <c r="BC111" s="3">
        <v>144</v>
      </c>
      <c r="BL111" s="3" t="s">
        <v>302</v>
      </c>
      <c r="CA111" s="3" t="s">
        <v>301</v>
      </c>
      <c r="CB111" s="3" t="s">
        <v>300</v>
      </c>
    </row>
    <row r="112" spans="1:83">
      <c r="A112" s="3">
        <v>152</v>
      </c>
      <c r="B112" s="3" t="s">
        <v>52</v>
      </c>
      <c r="C112" s="3">
        <v>1154</v>
      </c>
      <c r="F112" s="3" t="s">
        <v>52</v>
      </c>
      <c r="H112" s="3" t="s">
        <v>899</v>
      </c>
      <c r="J112" s="5">
        <v>43922</v>
      </c>
      <c r="L112" s="3" t="s">
        <v>315</v>
      </c>
      <c r="M112" s="3" t="s">
        <v>873</v>
      </c>
      <c r="N112" s="3" t="s">
        <v>313</v>
      </c>
      <c r="O112" s="3" t="s">
        <v>312</v>
      </c>
      <c r="P112" s="3" t="s">
        <v>311</v>
      </c>
      <c r="Q112" s="3" t="s">
        <v>697</v>
      </c>
      <c r="R112" s="3" t="s">
        <v>897</v>
      </c>
      <c r="S112" s="3" t="s">
        <v>308</v>
      </c>
      <c r="T112" s="3" t="s">
        <v>307</v>
      </c>
      <c r="U112" s="3" t="s">
        <v>324</v>
      </c>
      <c r="V112" s="3" t="s">
        <v>73</v>
      </c>
      <c r="W112" s="3" t="s">
        <v>239</v>
      </c>
      <c r="Z112" s="3" t="s">
        <v>306</v>
      </c>
      <c r="AA112" s="3">
        <v>5343.9</v>
      </c>
      <c r="AB112" s="3">
        <v>0</v>
      </c>
      <c r="AC112" s="3">
        <v>1812.24</v>
      </c>
      <c r="AD112" s="3">
        <v>1812.24</v>
      </c>
      <c r="AF112" s="3">
        <v>33.9</v>
      </c>
      <c r="AG112" s="3">
        <v>1</v>
      </c>
      <c r="BL112" s="3" t="s">
        <v>302</v>
      </c>
      <c r="CA112" s="3" t="s">
        <v>301</v>
      </c>
      <c r="CB112" s="3" t="s">
        <v>300</v>
      </c>
    </row>
    <row r="113" spans="1:84">
      <c r="A113" s="3">
        <v>156</v>
      </c>
      <c r="B113" s="3" t="s">
        <v>53</v>
      </c>
      <c r="C113" s="3">
        <v>1158</v>
      </c>
      <c r="F113" s="3" t="s">
        <v>53</v>
      </c>
      <c r="H113" s="3" t="s">
        <v>898</v>
      </c>
      <c r="J113" s="5">
        <v>38067</v>
      </c>
      <c r="L113" s="3" t="s">
        <v>426</v>
      </c>
      <c r="M113" s="3" t="s">
        <v>548</v>
      </c>
      <c r="N113" s="3" t="s">
        <v>313</v>
      </c>
      <c r="O113" s="3" t="s">
        <v>312</v>
      </c>
      <c r="P113" s="3" t="s">
        <v>311</v>
      </c>
      <c r="Q113" s="3" t="s">
        <v>697</v>
      </c>
      <c r="R113" s="3" t="s">
        <v>897</v>
      </c>
      <c r="S113" s="3" t="s">
        <v>308</v>
      </c>
      <c r="T113" s="3" t="s">
        <v>307</v>
      </c>
      <c r="U113" s="3" t="s">
        <v>307</v>
      </c>
      <c r="V113" s="3" t="s">
        <v>226</v>
      </c>
      <c r="W113" s="3" t="s">
        <v>251</v>
      </c>
      <c r="Z113" s="3" t="s">
        <v>344</v>
      </c>
      <c r="AA113" s="3">
        <v>2422</v>
      </c>
      <c r="AB113" s="3">
        <v>0</v>
      </c>
      <c r="AC113" s="3">
        <v>821.03</v>
      </c>
      <c r="AD113" s="3">
        <v>821.03</v>
      </c>
      <c r="AF113" s="3">
        <v>33.9</v>
      </c>
      <c r="AG113" s="3">
        <v>1</v>
      </c>
      <c r="AH113" s="3" t="s">
        <v>896</v>
      </c>
      <c r="AL113" s="3" t="s">
        <v>895</v>
      </c>
      <c r="AV113" s="4">
        <v>0.375</v>
      </c>
      <c r="AW113" s="4">
        <v>0.70833333333333337</v>
      </c>
      <c r="AY113" s="3" t="s">
        <v>303</v>
      </c>
      <c r="BC113" s="3">
        <v>17</v>
      </c>
      <c r="BL113" s="3" t="s">
        <v>302</v>
      </c>
      <c r="CA113" s="3" t="s">
        <v>301</v>
      </c>
      <c r="CB113" s="3" t="s">
        <v>300</v>
      </c>
      <c r="CE113" s="3" t="s">
        <v>855</v>
      </c>
      <c r="CF113" s="3">
        <v>87</v>
      </c>
    </row>
    <row r="114" spans="1:84">
      <c r="A114" s="3">
        <v>159</v>
      </c>
      <c r="B114" s="3" t="s">
        <v>55</v>
      </c>
      <c r="C114" s="3">
        <v>1161</v>
      </c>
      <c r="F114" s="3" t="s">
        <v>55</v>
      </c>
      <c r="H114" s="3" t="s">
        <v>864</v>
      </c>
      <c r="J114" s="5">
        <v>36617</v>
      </c>
      <c r="L114" s="3" t="s">
        <v>315</v>
      </c>
      <c r="M114" s="3" t="s">
        <v>873</v>
      </c>
      <c r="N114" s="3" t="s">
        <v>313</v>
      </c>
      <c r="O114" s="3" t="s">
        <v>312</v>
      </c>
      <c r="P114" s="3" t="s">
        <v>311</v>
      </c>
      <c r="Q114" s="3" t="s">
        <v>697</v>
      </c>
      <c r="R114" s="3" t="s">
        <v>893</v>
      </c>
      <c r="S114" s="3" t="s">
        <v>308</v>
      </c>
      <c r="T114" s="3" t="s">
        <v>307</v>
      </c>
      <c r="U114" s="3" t="s">
        <v>307</v>
      </c>
      <c r="V114" s="3" t="s">
        <v>234</v>
      </c>
      <c r="W114" s="3" t="s">
        <v>252</v>
      </c>
      <c r="Z114" s="3" t="s">
        <v>341</v>
      </c>
      <c r="AA114" s="3">
        <v>6712.39</v>
      </c>
      <c r="AB114" s="3">
        <v>0</v>
      </c>
      <c r="AC114" s="3">
        <v>1842</v>
      </c>
      <c r="AD114" s="3">
        <v>1842</v>
      </c>
      <c r="AF114" s="3">
        <v>27.44</v>
      </c>
      <c r="AG114" s="3">
        <v>1</v>
      </c>
      <c r="AH114" s="3" t="s">
        <v>892</v>
      </c>
      <c r="AL114" s="3" t="s">
        <v>891</v>
      </c>
      <c r="AV114" s="4">
        <v>0.35416666666666669</v>
      </c>
      <c r="AW114" s="4">
        <v>0.72916666666666663</v>
      </c>
      <c r="AY114" s="3" t="s">
        <v>303</v>
      </c>
      <c r="BL114" s="3" t="s">
        <v>302</v>
      </c>
      <c r="CA114" s="3" t="s">
        <v>301</v>
      </c>
      <c r="CB114" s="3" t="s">
        <v>300</v>
      </c>
      <c r="CE114" s="3" t="s">
        <v>855</v>
      </c>
    </row>
    <row r="115" spans="1:84">
      <c r="A115" s="3">
        <v>160</v>
      </c>
      <c r="B115" s="3" t="s">
        <v>56</v>
      </c>
      <c r="C115" s="3">
        <v>1162</v>
      </c>
      <c r="F115" s="3" t="s">
        <v>56</v>
      </c>
      <c r="H115" s="3" t="s">
        <v>890</v>
      </c>
      <c r="J115" s="5">
        <v>34425</v>
      </c>
      <c r="L115" s="3" t="s">
        <v>315</v>
      </c>
      <c r="M115" s="3" t="s">
        <v>883</v>
      </c>
      <c r="N115" s="3" t="s">
        <v>313</v>
      </c>
      <c r="O115" s="3" t="s">
        <v>312</v>
      </c>
      <c r="P115" s="3" t="s">
        <v>311</v>
      </c>
      <c r="Q115" s="3" t="s">
        <v>697</v>
      </c>
      <c r="R115" s="3" t="s">
        <v>882</v>
      </c>
      <c r="S115" s="3" t="s">
        <v>308</v>
      </c>
      <c r="T115" s="3" t="s">
        <v>307</v>
      </c>
      <c r="U115" s="3" t="s">
        <v>307</v>
      </c>
      <c r="V115" s="3" t="s">
        <v>73</v>
      </c>
      <c r="W115" s="3" t="s">
        <v>239</v>
      </c>
      <c r="Z115" s="3" t="s">
        <v>306</v>
      </c>
      <c r="AA115" s="3">
        <v>596.61</v>
      </c>
      <c r="AB115" s="3">
        <v>0</v>
      </c>
      <c r="AC115" s="3">
        <v>145.59</v>
      </c>
      <c r="AD115" s="3">
        <v>145.59</v>
      </c>
      <c r="AF115" s="3">
        <v>24.4</v>
      </c>
      <c r="AG115" s="3">
        <v>1</v>
      </c>
      <c r="AH115" s="3" t="s">
        <v>889</v>
      </c>
      <c r="AL115" s="3" t="s">
        <v>888</v>
      </c>
      <c r="AV115" s="4">
        <v>0.35416666666666669</v>
      </c>
      <c r="AW115" s="4">
        <v>0.72916666666666663</v>
      </c>
      <c r="AY115" s="3" t="s">
        <v>320</v>
      </c>
      <c r="AZ115" s="3" t="s">
        <v>335</v>
      </c>
      <c r="BC115" s="3">
        <v>2</v>
      </c>
      <c r="BL115" s="3" t="s">
        <v>302</v>
      </c>
      <c r="CA115" s="3" t="s">
        <v>301</v>
      </c>
      <c r="CB115" s="3" t="s">
        <v>300</v>
      </c>
    </row>
    <row r="116" spans="1:84">
      <c r="A116" s="3">
        <v>162</v>
      </c>
      <c r="B116" s="3" t="s">
        <v>57</v>
      </c>
      <c r="C116" s="3">
        <v>1164</v>
      </c>
      <c r="F116" s="3" t="s">
        <v>57</v>
      </c>
      <c r="H116" s="3" t="s">
        <v>887</v>
      </c>
      <c r="J116" s="5">
        <v>38808</v>
      </c>
      <c r="L116" s="3" t="s">
        <v>315</v>
      </c>
      <c r="M116" s="3" t="s">
        <v>883</v>
      </c>
      <c r="N116" s="3" t="s">
        <v>313</v>
      </c>
      <c r="O116" s="3" t="s">
        <v>312</v>
      </c>
      <c r="P116" s="3" t="s">
        <v>311</v>
      </c>
      <c r="Q116" s="3" t="s">
        <v>697</v>
      </c>
      <c r="R116" s="3" t="s">
        <v>882</v>
      </c>
      <c r="S116" s="3" t="s">
        <v>308</v>
      </c>
      <c r="T116" s="3" t="s">
        <v>307</v>
      </c>
      <c r="U116" s="3" t="s">
        <v>307</v>
      </c>
      <c r="V116" s="3" t="s">
        <v>207</v>
      </c>
      <c r="W116" s="3" t="s">
        <v>250</v>
      </c>
      <c r="Z116" s="3" t="s">
        <v>347</v>
      </c>
      <c r="AA116" s="3">
        <v>473.27</v>
      </c>
      <c r="AB116" s="3">
        <v>0</v>
      </c>
      <c r="AC116" s="3">
        <v>197.09</v>
      </c>
      <c r="AD116" s="3">
        <v>197.09</v>
      </c>
      <c r="AF116" s="3">
        <v>41.64</v>
      </c>
      <c r="AG116" s="3">
        <v>1</v>
      </c>
      <c r="AH116" s="3" t="s">
        <v>886</v>
      </c>
      <c r="AL116" s="3" t="s">
        <v>885</v>
      </c>
      <c r="AV116" s="4">
        <v>0</v>
      </c>
      <c r="AW116" s="4">
        <v>0.99930555555555556</v>
      </c>
      <c r="AY116" s="3" t="s">
        <v>320</v>
      </c>
      <c r="AZ116" s="3" t="s">
        <v>879</v>
      </c>
      <c r="BC116" s="3">
        <v>3</v>
      </c>
      <c r="BL116" s="3" t="s">
        <v>302</v>
      </c>
      <c r="CA116" s="3" t="s">
        <v>301</v>
      </c>
      <c r="CB116" s="3" t="s">
        <v>300</v>
      </c>
      <c r="CF116" s="3">
        <v>5</v>
      </c>
    </row>
    <row r="117" spans="1:84">
      <c r="A117" s="3">
        <v>163</v>
      </c>
      <c r="B117" s="3" t="s">
        <v>58</v>
      </c>
      <c r="C117" s="3">
        <v>1165</v>
      </c>
      <c r="F117" s="3" t="s">
        <v>58</v>
      </c>
      <c r="H117" s="3" t="s">
        <v>874</v>
      </c>
      <c r="J117" s="5">
        <v>36617</v>
      </c>
      <c r="L117" s="3" t="s">
        <v>315</v>
      </c>
      <c r="M117" s="3" t="s">
        <v>883</v>
      </c>
      <c r="N117" s="3" t="s">
        <v>313</v>
      </c>
      <c r="O117" s="3" t="s">
        <v>312</v>
      </c>
      <c r="P117" s="3" t="s">
        <v>311</v>
      </c>
      <c r="Q117" s="3" t="s">
        <v>697</v>
      </c>
      <c r="R117" s="3" t="s">
        <v>882</v>
      </c>
      <c r="S117" s="3" t="s">
        <v>308</v>
      </c>
      <c r="T117" s="3" t="s">
        <v>307</v>
      </c>
      <c r="U117" s="3" t="s">
        <v>307</v>
      </c>
      <c r="V117" s="3" t="s">
        <v>189</v>
      </c>
      <c r="W117" s="3" t="s">
        <v>248</v>
      </c>
      <c r="Z117" s="3" t="s">
        <v>323</v>
      </c>
      <c r="AA117" s="3">
        <v>0</v>
      </c>
      <c r="AB117" s="3">
        <v>0</v>
      </c>
      <c r="AC117" s="3">
        <v>475</v>
      </c>
      <c r="AD117" s="3">
        <v>475</v>
      </c>
      <c r="AG117" s="3">
        <v>1</v>
      </c>
      <c r="AH117" s="3" t="s">
        <v>881</v>
      </c>
      <c r="AL117" s="3" t="s">
        <v>880</v>
      </c>
      <c r="AV117" s="4">
        <v>0.35416666666666669</v>
      </c>
      <c r="AW117" s="4">
        <v>0.72916666666666663</v>
      </c>
      <c r="AY117" s="3" t="s">
        <v>320</v>
      </c>
      <c r="AZ117" s="3" t="s">
        <v>879</v>
      </c>
      <c r="BC117" s="3">
        <v>5</v>
      </c>
      <c r="BL117" s="3" t="s">
        <v>302</v>
      </c>
      <c r="CA117" s="3" t="s">
        <v>301</v>
      </c>
      <c r="CB117" s="3" t="s">
        <v>300</v>
      </c>
      <c r="CE117" s="3" t="s">
        <v>855</v>
      </c>
      <c r="CF117" s="3">
        <v>34</v>
      </c>
    </row>
    <row r="118" spans="1:84">
      <c r="A118" s="3">
        <v>164</v>
      </c>
      <c r="B118" s="3" t="s">
        <v>59</v>
      </c>
      <c r="C118" s="3">
        <v>1166</v>
      </c>
      <c r="F118" s="3" t="s">
        <v>59</v>
      </c>
      <c r="H118" s="3" t="s">
        <v>884</v>
      </c>
      <c r="J118" s="5">
        <v>38078</v>
      </c>
      <c r="L118" s="3" t="s">
        <v>315</v>
      </c>
      <c r="M118" s="3" t="s">
        <v>883</v>
      </c>
      <c r="N118" s="3" t="s">
        <v>313</v>
      </c>
      <c r="O118" s="3" t="s">
        <v>312</v>
      </c>
      <c r="P118" s="3" t="s">
        <v>311</v>
      </c>
      <c r="Q118" s="3" t="s">
        <v>697</v>
      </c>
      <c r="R118" s="3" t="s">
        <v>882</v>
      </c>
      <c r="S118" s="3" t="s">
        <v>308</v>
      </c>
      <c r="T118" s="3" t="s">
        <v>307</v>
      </c>
      <c r="U118" s="3" t="s">
        <v>307</v>
      </c>
      <c r="V118" s="3" t="s">
        <v>234</v>
      </c>
      <c r="W118" s="3" t="s">
        <v>252</v>
      </c>
      <c r="Z118" s="3" t="s">
        <v>341</v>
      </c>
      <c r="AA118" s="3">
        <v>1820</v>
      </c>
      <c r="AB118" s="3">
        <v>0</v>
      </c>
      <c r="AC118" s="3">
        <v>317.8</v>
      </c>
      <c r="AD118" s="3">
        <v>317.8</v>
      </c>
      <c r="AF118" s="3">
        <v>17.46</v>
      </c>
      <c r="AG118" s="3">
        <v>1</v>
      </c>
      <c r="AH118" s="3" t="s">
        <v>881</v>
      </c>
      <c r="AL118" s="3" t="s">
        <v>880</v>
      </c>
      <c r="AV118" s="4">
        <v>0.35416666666666669</v>
      </c>
      <c r="AW118" s="4">
        <v>0.72916666666666663</v>
      </c>
      <c r="AY118" s="3" t="s">
        <v>320</v>
      </c>
      <c r="AZ118" s="3" t="s">
        <v>879</v>
      </c>
      <c r="BC118" s="3">
        <v>10</v>
      </c>
      <c r="BL118" s="3" t="s">
        <v>302</v>
      </c>
      <c r="CA118" s="3" t="s">
        <v>301</v>
      </c>
      <c r="CB118" s="3" t="s">
        <v>300</v>
      </c>
      <c r="CE118" s="3" t="s">
        <v>855</v>
      </c>
      <c r="CF118" s="3">
        <v>21</v>
      </c>
    </row>
    <row r="119" spans="1:84">
      <c r="A119" s="3">
        <v>383</v>
      </c>
      <c r="B119" s="3" t="s">
        <v>295</v>
      </c>
      <c r="C119" s="3">
        <v>1167</v>
      </c>
      <c r="F119" s="3" t="s">
        <v>60</v>
      </c>
      <c r="H119" s="3" t="s">
        <v>316</v>
      </c>
      <c r="J119" s="5">
        <v>40987</v>
      </c>
      <c r="L119" s="3" t="s">
        <v>315</v>
      </c>
      <c r="M119" s="3" t="s">
        <v>863</v>
      </c>
      <c r="N119" s="3" t="s">
        <v>313</v>
      </c>
      <c r="O119" s="3" t="s">
        <v>312</v>
      </c>
      <c r="P119" s="3" t="s">
        <v>311</v>
      </c>
      <c r="Q119" s="3" t="s">
        <v>853</v>
      </c>
      <c r="R119" s="3" t="s">
        <v>862</v>
      </c>
      <c r="S119" s="3" t="s">
        <v>308</v>
      </c>
      <c r="T119" s="3" t="s">
        <v>307</v>
      </c>
      <c r="U119" s="3" t="s">
        <v>307</v>
      </c>
      <c r="V119" s="3" t="s">
        <v>73</v>
      </c>
      <c r="W119" s="3" t="s">
        <v>239</v>
      </c>
      <c r="Z119" s="3" t="s">
        <v>306</v>
      </c>
      <c r="AA119" s="3">
        <v>105.41</v>
      </c>
      <c r="AB119" s="3">
        <v>0</v>
      </c>
      <c r="AC119" s="3">
        <v>1134.06</v>
      </c>
      <c r="AD119" s="3">
        <v>1134.06</v>
      </c>
      <c r="AF119" s="3">
        <v>1075.8599999999999</v>
      </c>
      <c r="AG119" s="3">
        <v>1</v>
      </c>
      <c r="AH119" s="3" t="s">
        <v>305</v>
      </c>
      <c r="AL119" s="3" t="s">
        <v>878</v>
      </c>
      <c r="AV119" s="4">
        <v>0.35416666666666669</v>
      </c>
      <c r="AW119" s="4">
        <v>0.91666666666666663</v>
      </c>
      <c r="AY119" s="3" t="s">
        <v>303</v>
      </c>
      <c r="BC119" s="3">
        <v>92</v>
      </c>
      <c r="BL119" s="3" t="s">
        <v>302</v>
      </c>
      <c r="CA119" s="3" t="s">
        <v>301</v>
      </c>
      <c r="CB119" s="3" t="s">
        <v>300</v>
      </c>
    </row>
    <row r="120" spans="1:84">
      <c r="A120" s="3">
        <v>165</v>
      </c>
      <c r="B120" s="3" t="s">
        <v>61</v>
      </c>
      <c r="C120" s="3">
        <v>1168</v>
      </c>
      <c r="F120" s="3" t="s">
        <v>61</v>
      </c>
      <c r="H120" s="3" t="s">
        <v>877</v>
      </c>
      <c r="J120" s="5">
        <v>38808</v>
      </c>
      <c r="L120" s="3" t="s">
        <v>558</v>
      </c>
      <c r="M120" s="3" t="s">
        <v>557</v>
      </c>
      <c r="N120" s="3" t="s">
        <v>313</v>
      </c>
      <c r="O120" s="3" t="s">
        <v>556</v>
      </c>
      <c r="P120" s="3" t="s">
        <v>311</v>
      </c>
      <c r="Q120" s="3" t="s">
        <v>853</v>
      </c>
      <c r="R120" s="3" t="s">
        <v>862</v>
      </c>
      <c r="S120" s="3" t="s">
        <v>308</v>
      </c>
      <c r="T120" s="3" t="s">
        <v>307</v>
      </c>
      <c r="U120" s="3" t="s">
        <v>307</v>
      </c>
      <c r="V120" s="3" t="s">
        <v>84</v>
      </c>
      <c r="W120" s="3" t="s">
        <v>239</v>
      </c>
      <c r="Z120" s="3" t="s">
        <v>306</v>
      </c>
      <c r="AA120" s="3">
        <v>24953</v>
      </c>
      <c r="AB120" s="3">
        <v>652.22</v>
      </c>
      <c r="AC120" s="3">
        <v>2090.4499999999998</v>
      </c>
      <c r="AD120" s="3">
        <v>2090.4499999999998</v>
      </c>
      <c r="AF120" s="3">
        <v>8.3800000000000008</v>
      </c>
      <c r="AG120" s="3">
        <v>1</v>
      </c>
      <c r="AH120" s="3" t="s">
        <v>876</v>
      </c>
      <c r="AL120" s="3" t="s">
        <v>875</v>
      </c>
      <c r="AV120" s="4">
        <v>0.34375</v>
      </c>
      <c r="AW120" s="4">
        <v>0.71875</v>
      </c>
      <c r="AY120" s="3" t="s">
        <v>303</v>
      </c>
      <c r="BC120" s="3">
        <v>300</v>
      </c>
      <c r="BL120" s="3" t="s">
        <v>302</v>
      </c>
      <c r="CA120" s="3" t="s">
        <v>301</v>
      </c>
      <c r="CB120" s="3" t="s">
        <v>300</v>
      </c>
    </row>
    <row r="121" spans="1:84">
      <c r="A121" s="3">
        <v>166</v>
      </c>
      <c r="B121" s="3" t="s">
        <v>62</v>
      </c>
      <c r="C121" s="3">
        <v>1169</v>
      </c>
      <c r="F121" s="3" t="s">
        <v>62</v>
      </c>
      <c r="H121" s="3" t="s">
        <v>874</v>
      </c>
      <c r="J121" s="5">
        <v>35521</v>
      </c>
      <c r="L121" s="3" t="s">
        <v>315</v>
      </c>
      <c r="M121" s="3" t="s">
        <v>873</v>
      </c>
      <c r="N121" s="3" t="s">
        <v>313</v>
      </c>
      <c r="O121" s="3" t="s">
        <v>312</v>
      </c>
      <c r="P121" s="3" t="s">
        <v>311</v>
      </c>
      <c r="Q121" s="3" t="s">
        <v>853</v>
      </c>
      <c r="R121" s="3" t="s">
        <v>862</v>
      </c>
      <c r="S121" s="3" t="s">
        <v>308</v>
      </c>
      <c r="T121" s="3" t="s">
        <v>307</v>
      </c>
      <c r="U121" s="3" t="s">
        <v>307</v>
      </c>
      <c r="V121" s="3" t="s">
        <v>189</v>
      </c>
      <c r="W121" s="3" t="s">
        <v>248</v>
      </c>
      <c r="Z121" s="3" t="s">
        <v>323</v>
      </c>
      <c r="AA121" s="3">
        <v>10195.73</v>
      </c>
      <c r="AB121" s="3">
        <v>0</v>
      </c>
      <c r="AC121" s="3">
        <v>3289.11</v>
      </c>
      <c r="AD121" s="3">
        <v>3289.11</v>
      </c>
      <c r="AF121" s="3">
        <v>32.26</v>
      </c>
      <c r="AG121" s="3">
        <v>2</v>
      </c>
      <c r="AH121" s="3" t="s">
        <v>872</v>
      </c>
      <c r="AL121" s="3" t="s">
        <v>871</v>
      </c>
      <c r="AV121" s="4">
        <v>0.35416666666666669</v>
      </c>
      <c r="AW121" s="4">
        <v>0.71875</v>
      </c>
      <c r="AY121" s="3" t="s">
        <v>303</v>
      </c>
      <c r="BC121" s="3">
        <v>109</v>
      </c>
      <c r="BL121" s="3" t="s">
        <v>302</v>
      </c>
      <c r="CA121" s="3" t="s">
        <v>301</v>
      </c>
      <c r="CB121" s="3" t="s">
        <v>300</v>
      </c>
      <c r="CC121" s="3" t="s">
        <v>870</v>
      </c>
      <c r="CE121" s="3" t="s">
        <v>855</v>
      </c>
    </row>
    <row r="122" spans="1:84">
      <c r="A122" s="3">
        <v>167</v>
      </c>
      <c r="B122" s="3" t="s">
        <v>64</v>
      </c>
      <c r="C122" s="3">
        <v>1170</v>
      </c>
      <c r="F122" s="3" t="s">
        <v>64</v>
      </c>
      <c r="H122" s="3" t="s">
        <v>868</v>
      </c>
      <c r="J122" s="5">
        <v>36617</v>
      </c>
      <c r="L122" s="3" t="s">
        <v>426</v>
      </c>
      <c r="M122" s="3" t="s">
        <v>744</v>
      </c>
      <c r="N122" s="3" t="s">
        <v>313</v>
      </c>
      <c r="O122" s="3" t="s">
        <v>312</v>
      </c>
      <c r="P122" s="3" t="s">
        <v>311</v>
      </c>
      <c r="Q122" s="3" t="s">
        <v>853</v>
      </c>
      <c r="R122" s="3" t="s">
        <v>862</v>
      </c>
      <c r="S122" s="3" t="s">
        <v>308</v>
      </c>
      <c r="T122" s="3" t="s">
        <v>307</v>
      </c>
      <c r="U122" s="3" t="s">
        <v>307</v>
      </c>
      <c r="V122" s="3" t="s">
        <v>207</v>
      </c>
      <c r="W122" s="3" t="s">
        <v>250</v>
      </c>
      <c r="Z122" s="3" t="s">
        <v>347</v>
      </c>
      <c r="AA122" s="3">
        <v>6312.04</v>
      </c>
      <c r="AB122" s="3">
        <v>0</v>
      </c>
      <c r="AC122" s="3">
        <v>2919.24</v>
      </c>
      <c r="AD122" s="3">
        <v>2919.24</v>
      </c>
      <c r="AF122" s="3">
        <v>46.25</v>
      </c>
      <c r="AG122" s="3">
        <v>1</v>
      </c>
      <c r="AH122" s="3" t="s">
        <v>867</v>
      </c>
      <c r="AL122" s="3" t="s">
        <v>866</v>
      </c>
      <c r="AV122" s="4">
        <v>0.35416666666666669</v>
      </c>
      <c r="AW122" s="4">
        <v>0.91666666666666663</v>
      </c>
      <c r="AX122" s="3" t="s">
        <v>865</v>
      </c>
      <c r="AY122" s="3" t="s">
        <v>303</v>
      </c>
      <c r="BC122" s="3">
        <v>50</v>
      </c>
      <c r="BL122" s="3" t="s">
        <v>302</v>
      </c>
      <c r="CA122" s="3" t="s">
        <v>301</v>
      </c>
      <c r="CB122" s="3" t="s">
        <v>300</v>
      </c>
      <c r="CE122" s="3" t="s">
        <v>855</v>
      </c>
      <c r="CF122" s="3">
        <v>110</v>
      </c>
    </row>
    <row r="123" spans="1:84">
      <c r="A123" s="3">
        <v>168</v>
      </c>
      <c r="B123" s="3" t="s">
        <v>65</v>
      </c>
      <c r="C123" s="3">
        <v>1171</v>
      </c>
      <c r="F123" s="3" t="s">
        <v>65</v>
      </c>
      <c r="H123" s="3" t="s">
        <v>864</v>
      </c>
      <c r="J123" s="5">
        <v>38078</v>
      </c>
      <c r="L123" s="3" t="s">
        <v>315</v>
      </c>
      <c r="M123" s="3" t="s">
        <v>863</v>
      </c>
      <c r="N123" s="3" t="s">
        <v>313</v>
      </c>
      <c r="O123" s="3" t="s">
        <v>312</v>
      </c>
      <c r="P123" s="3" t="s">
        <v>311</v>
      </c>
      <c r="Q123" s="3" t="s">
        <v>853</v>
      </c>
      <c r="R123" s="3" t="s">
        <v>862</v>
      </c>
      <c r="S123" s="3" t="s">
        <v>308</v>
      </c>
      <c r="T123" s="3" t="s">
        <v>307</v>
      </c>
      <c r="U123" s="3" t="s">
        <v>307</v>
      </c>
      <c r="V123" s="3" t="s">
        <v>234</v>
      </c>
      <c r="W123" s="3" t="s">
        <v>252</v>
      </c>
      <c r="Z123" s="3" t="s">
        <v>341</v>
      </c>
      <c r="AA123" s="3">
        <v>5208</v>
      </c>
      <c r="AB123" s="3">
        <v>0</v>
      </c>
      <c r="AC123" s="3">
        <v>1350</v>
      </c>
      <c r="AD123" s="3">
        <v>1350</v>
      </c>
      <c r="AF123" s="3">
        <v>25.92</v>
      </c>
      <c r="AG123" s="3">
        <v>1</v>
      </c>
      <c r="AH123" s="3" t="s">
        <v>861</v>
      </c>
      <c r="AL123" s="3" t="s">
        <v>860</v>
      </c>
      <c r="AV123" s="4">
        <v>0.35416666666666669</v>
      </c>
      <c r="AW123" s="4">
        <v>0.875</v>
      </c>
      <c r="AY123" s="3" t="s">
        <v>303</v>
      </c>
      <c r="BC123" s="3">
        <v>80</v>
      </c>
      <c r="BL123" s="3" t="s">
        <v>302</v>
      </c>
      <c r="CA123" s="3" t="s">
        <v>301</v>
      </c>
      <c r="CB123" s="3" t="s">
        <v>300</v>
      </c>
      <c r="CC123" s="3" t="s">
        <v>859</v>
      </c>
      <c r="CE123" s="3" t="s">
        <v>855</v>
      </c>
    </row>
    <row r="124" spans="1:84">
      <c r="A124" s="3">
        <v>169</v>
      </c>
      <c r="B124" s="3" t="s">
        <v>66</v>
      </c>
      <c r="C124" s="3">
        <v>1172</v>
      </c>
      <c r="F124" s="3" t="s">
        <v>66</v>
      </c>
      <c r="H124" s="3" t="s">
        <v>858</v>
      </c>
      <c r="J124" s="5">
        <v>34060</v>
      </c>
      <c r="L124" s="3" t="s">
        <v>426</v>
      </c>
      <c r="M124" s="3" t="s">
        <v>548</v>
      </c>
      <c r="N124" s="3" t="s">
        <v>313</v>
      </c>
      <c r="O124" s="3" t="s">
        <v>556</v>
      </c>
      <c r="P124" s="3" t="s">
        <v>311</v>
      </c>
      <c r="Q124" s="3" t="s">
        <v>853</v>
      </c>
      <c r="R124" s="3" t="s">
        <v>852</v>
      </c>
      <c r="S124" s="3" t="s">
        <v>308</v>
      </c>
      <c r="T124" s="3" t="s">
        <v>307</v>
      </c>
      <c r="U124" s="3" t="s">
        <v>307</v>
      </c>
      <c r="V124" s="3" t="s">
        <v>226</v>
      </c>
      <c r="W124" s="3" t="s">
        <v>251</v>
      </c>
      <c r="Z124" s="3" t="s">
        <v>344</v>
      </c>
      <c r="AA124" s="3">
        <v>2531</v>
      </c>
      <c r="AB124" s="3">
        <v>0</v>
      </c>
      <c r="AC124" s="3">
        <v>1055.8</v>
      </c>
      <c r="AD124" s="3">
        <v>1055.8</v>
      </c>
      <c r="AF124" s="3">
        <v>41.71</v>
      </c>
      <c r="AG124" s="3">
        <v>1</v>
      </c>
      <c r="AH124" s="3" t="s">
        <v>857</v>
      </c>
      <c r="AL124" s="3" t="s">
        <v>856</v>
      </c>
      <c r="AV124" s="4">
        <v>0.375</v>
      </c>
      <c r="AW124" s="4">
        <v>0.70833333333333337</v>
      </c>
      <c r="AY124" s="3" t="s">
        <v>303</v>
      </c>
      <c r="BC124" s="3">
        <v>15</v>
      </c>
      <c r="BL124" s="3" t="s">
        <v>302</v>
      </c>
      <c r="CA124" s="3" t="s">
        <v>301</v>
      </c>
      <c r="CB124" s="3" t="s">
        <v>300</v>
      </c>
      <c r="CE124" s="3" t="s">
        <v>855</v>
      </c>
      <c r="CF124" s="3">
        <v>93</v>
      </c>
    </row>
    <row r="125" spans="1:84">
      <c r="A125" s="3">
        <v>170</v>
      </c>
      <c r="B125" s="3" t="s">
        <v>67</v>
      </c>
      <c r="C125" s="3">
        <v>1173</v>
      </c>
      <c r="F125" s="3" t="s">
        <v>67</v>
      </c>
      <c r="H125" s="3" t="s">
        <v>854</v>
      </c>
      <c r="J125" s="5">
        <v>28216</v>
      </c>
      <c r="L125" s="3" t="s">
        <v>426</v>
      </c>
      <c r="M125" s="3" t="s">
        <v>548</v>
      </c>
      <c r="N125" s="3" t="s">
        <v>313</v>
      </c>
      <c r="O125" s="3" t="s">
        <v>556</v>
      </c>
      <c r="P125" s="3" t="s">
        <v>311</v>
      </c>
      <c r="Q125" s="3" t="s">
        <v>853</v>
      </c>
      <c r="R125" s="3" t="s">
        <v>852</v>
      </c>
      <c r="S125" s="3" t="s">
        <v>308</v>
      </c>
      <c r="T125" s="3" t="s">
        <v>307</v>
      </c>
      <c r="U125" s="3" t="s">
        <v>307</v>
      </c>
      <c r="V125" s="3" t="s">
        <v>226</v>
      </c>
      <c r="W125" s="3" t="s">
        <v>251</v>
      </c>
      <c r="Z125" s="3" t="s">
        <v>344</v>
      </c>
      <c r="AA125" s="3">
        <v>539.17999999999995</v>
      </c>
      <c r="AB125" s="3">
        <v>0</v>
      </c>
      <c r="AC125" s="3">
        <v>400.19</v>
      </c>
      <c r="AD125" s="3">
        <v>400.19</v>
      </c>
      <c r="AF125" s="3">
        <v>74.22</v>
      </c>
      <c r="AG125" s="3">
        <v>1</v>
      </c>
      <c r="AH125" s="3" t="s">
        <v>851</v>
      </c>
      <c r="AL125" s="3" t="s">
        <v>850</v>
      </c>
      <c r="AV125" s="4">
        <v>0.375</v>
      </c>
      <c r="AW125" s="4">
        <v>0.70833333333333337</v>
      </c>
      <c r="AY125" s="3" t="s">
        <v>303</v>
      </c>
      <c r="BC125" s="3">
        <v>10</v>
      </c>
      <c r="BL125" s="3" t="s">
        <v>302</v>
      </c>
      <c r="CA125" s="3" t="s">
        <v>301</v>
      </c>
      <c r="CB125" s="3" t="s">
        <v>300</v>
      </c>
    </row>
    <row r="126" spans="1:84">
      <c r="A126" s="3">
        <v>172</v>
      </c>
      <c r="B126" s="3" t="s">
        <v>68</v>
      </c>
      <c r="C126" s="3">
        <v>1175</v>
      </c>
      <c r="F126" s="3" t="s">
        <v>68</v>
      </c>
      <c r="H126" s="3" t="s">
        <v>849</v>
      </c>
      <c r="J126" s="5">
        <v>20546</v>
      </c>
      <c r="L126" s="3" t="s">
        <v>433</v>
      </c>
      <c r="M126" s="3" t="s">
        <v>783</v>
      </c>
      <c r="N126" s="3" t="s">
        <v>313</v>
      </c>
      <c r="O126" s="3" t="s">
        <v>312</v>
      </c>
      <c r="P126" s="3" t="s">
        <v>782</v>
      </c>
      <c r="Q126" s="3" t="s">
        <v>781</v>
      </c>
      <c r="R126" s="3" t="s">
        <v>782</v>
      </c>
      <c r="S126" s="3" t="s">
        <v>308</v>
      </c>
      <c r="T126" s="3" t="s">
        <v>307</v>
      </c>
      <c r="U126" s="3" t="s">
        <v>307</v>
      </c>
      <c r="V126" s="3" t="s">
        <v>63</v>
      </c>
      <c r="W126" s="3" t="s">
        <v>244</v>
      </c>
      <c r="Z126" s="3" t="s">
        <v>306</v>
      </c>
      <c r="AA126" s="3">
        <v>846.4</v>
      </c>
      <c r="AB126" s="3">
        <v>0</v>
      </c>
      <c r="AC126" s="3">
        <v>158.4</v>
      </c>
      <c r="AD126" s="3">
        <v>158.4</v>
      </c>
      <c r="AF126" s="3">
        <v>18.71</v>
      </c>
      <c r="AG126" s="3">
        <v>1</v>
      </c>
      <c r="AH126" s="3" t="s">
        <v>797</v>
      </c>
      <c r="AL126" s="3" t="s">
        <v>778</v>
      </c>
      <c r="AV126" s="4">
        <v>0</v>
      </c>
      <c r="AW126" s="4">
        <v>0.99930555555555556</v>
      </c>
      <c r="AY126" s="3" t="s">
        <v>303</v>
      </c>
      <c r="BL126" s="3" t="s">
        <v>302</v>
      </c>
      <c r="CA126" s="3" t="s">
        <v>301</v>
      </c>
      <c r="CB126" s="3" t="s">
        <v>300</v>
      </c>
    </row>
    <row r="127" spans="1:84">
      <c r="A127" s="3">
        <v>173</v>
      </c>
      <c r="B127" s="3" t="s">
        <v>69</v>
      </c>
      <c r="C127" s="3">
        <v>1176</v>
      </c>
      <c r="F127" s="3" t="s">
        <v>69</v>
      </c>
      <c r="H127" s="3" t="s">
        <v>848</v>
      </c>
      <c r="J127" s="5">
        <v>22007</v>
      </c>
      <c r="L127" s="3" t="s">
        <v>433</v>
      </c>
      <c r="M127" s="3" t="s">
        <v>783</v>
      </c>
      <c r="N127" s="3" t="s">
        <v>313</v>
      </c>
      <c r="O127" s="3" t="s">
        <v>312</v>
      </c>
      <c r="P127" s="3" t="s">
        <v>782</v>
      </c>
      <c r="Q127" s="3" t="s">
        <v>781</v>
      </c>
      <c r="R127" s="3" t="s">
        <v>782</v>
      </c>
      <c r="S127" s="3" t="s">
        <v>308</v>
      </c>
      <c r="T127" s="3" t="s">
        <v>307</v>
      </c>
      <c r="U127" s="3" t="s">
        <v>307</v>
      </c>
      <c r="V127" s="3" t="s">
        <v>63</v>
      </c>
      <c r="W127" s="3" t="s">
        <v>244</v>
      </c>
      <c r="Z127" s="3" t="s">
        <v>306</v>
      </c>
      <c r="AA127" s="3">
        <v>1169.1300000000001</v>
      </c>
      <c r="AB127" s="3">
        <v>0</v>
      </c>
      <c r="AC127" s="3">
        <v>224.4</v>
      </c>
      <c r="AD127" s="3">
        <v>224.4</v>
      </c>
      <c r="AF127" s="3">
        <v>19.190000000000001</v>
      </c>
      <c r="AG127" s="3">
        <v>2</v>
      </c>
      <c r="AH127" s="3" t="s">
        <v>797</v>
      </c>
      <c r="AL127" s="3" t="s">
        <v>778</v>
      </c>
      <c r="AV127" s="4">
        <v>0</v>
      </c>
      <c r="AW127" s="4">
        <v>0.99930555555555556</v>
      </c>
      <c r="AY127" s="3" t="s">
        <v>303</v>
      </c>
      <c r="BL127" s="3" t="s">
        <v>302</v>
      </c>
      <c r="CA127" s="3" t="s">
        <v>301</v>
      </c>
      <c r="CB127" s="3" t="s">
        <v>300</v>
      </c>
    </row>
    <row r="128" spans="1:84">
      <c r="A128" s="3">
        <v>174</v>
      </c>
      <c r="B128" s="3" t="s">
        <v>70</v>
      </c>
      <c r="C128" s="3">
        <v>1177</v>
      </c>
      <c r="F128" s="3" t="s">
        <v>70</v>
      </c>
      <c r="H128" s="3" t="s">
        <v>847</v>
      </c>
      <c r="J128" s="5">
        <v>20546</v>
      </c>
      <c r="L128" s="3" t="s">
        <v>433</v>
      </c>
      <c r="M128" s="3" t="s">
        <v>783</v>
      </c>
      <c r="N128" s="3" t="s">
        <v>313</v>
      </c>
      <c r="O128" s="3" t="s">
        <v>312</v>
      </c>
      <c r="P128" s="3" t="s">
        <v>782</v>
      </c>
      <c r="Q128" s="3" t="s">
        <v>781</v>
      </c>
      <c r="R128" s="3" t="s">
        <v>782</v>
      </c>
      <c r="S128" s="3" t="s">
        <v>308</v>
      </c>
      <c r="T128" s="3" t="s">
        <v>307</v>
      </c>
      <c r="U128" s="3" t="s">
        <v>307</v>
      </c>
      <c r="V128" s="3" t="s">
        <v>63</v>
      </c>
      <c r="W128" s="3" t="s">
        <v>244</v>
      </c>
      <c r="Z128" s="3" t="s">
        <v>306</v>
      </c>
      <c r="AA128" s="3">
        <v>3703.66</v>
      </c>
      <c r="AB128" s="3">
        <v>0</v>
      </c>
      <c r="AC128" s="3">
        <v>745.8</v>
      </c>
      <c r="AD128" s="3">
        <v>745.8</v>
      </c>
      <c r="AF128" s="3">
        <v>20.14</v>
      </c>
      <c r="AG128" s="3">
        <v>3</v>
      </c>
      <c r="AH128" s="3" t="s">
        <v>797</v>
      </c>
      <c r="AL128" s="3" t="s">
        <v>778</v>
      </c>
      <c r="AV128" s="4">
        <v>0</v>
      </c>
      <c r="AW128" s="4">
        <v>0.99930555555555556</v>
      </c>
      <c r="AY128" s="3" t="s">
        <v>303</v>
      </c>
      <c r="BL128" s="3" t="s">
        <v>302</v>
      </c>
      <c r="CA128" s="3" t="s">
        <v>301</v>
      </c>
      <c r="CB128" s="3" t="s">
        <v>300</v>
      </c>
    </row>
    <row r="129" spans="1:81">
      <c r="A129" s="3">
        <v>175</v>
      </c>
      <c r="B129" s="3" t="s">
        <v>71</v>
      </c>
      <c r="C129" s="3">
        <v>1178</v>
      </c>
      <c r="F129" s="3" t="s">
        <v>71</v>
      </c>
      <c r="H129" s="3" t="s">
        <v>846</v>
      </c>
      <c r="J129" s="5">
        <v>20911</v>
      </c>
      <c r="L129" s="3" t="s">
        <v>433</v>
      </c>
      <c r="M129" s="3" t="s">
        <v>783</v>
      </c>
      <c r="N129" s="3" t="s">
        <v>313</v>
      </c>
      <c r="O129" s="3" t="s">
        <v>312</v>
      </c>
      <c r="P129" s="3" t="s">
        <v>782</v>
      </c>
      <c r="Q129" s="3" t="s">
        <v>781</v>
      </c>
      <c r="R129" s="3" t="s">
        <v>782</v>
      </c>
      <c r="S129" s="3" t="s">
        <v>308</v>
      </c>
      <c r="T129" s="3" t="s">
        <v>307</v>
      </c>
      <c r="U129" s="3" t="s">
        <v>307</v>
      </c>
      <c r="V129" s="3" t="s">
        <v>63</v>
      </c>
      <c r="W129" s="3" t="s">
        <v>244</v>
      </c>
      <c r="Z129" s="3" t="s">
        <v>306</v>
      </c>
      <c r="AA129" s="3">
        <v>469</v>
      </c>
      <c r="AB129" s="3">
        <v>0</v>
      </c>
      <c r="AC129" s="3">
        <v>2151.6</v>
      </c>
      <c r="AD129" s="3">
        <v>2151.6</v>
      </c>
      <c r="AF129" s="3">
        <v>458.76</v>
      </c>
      <c r="AG129" s="3">
        <v>8</v>
      </c>
      <c r="AH129" s="3" t="s">
        <v>797</v>
      </c>
      <c r="AL129" s="3" t="s">
        <v>778</v>
      </c>
      <c r="AV129" s="4">
        <v>0</v>
      </c>
      <c r="AW129" s="4">
        <v>0.99930555555555556</v>
      </c>
      <c r="AY129" s="3" t="s">
        <v>303</v>
      </c>
      <c r="BL129" s="3" t="s">
        <v>302</v>
      </c>
      <c r="CA129" s="3" t="s">
        <v>301</v>
      </c>
      <c r="CB129" s="3" t="s">
        <v>300</v>
      </c>
    </row>
    <row r="130" spans="1:81">
      <c r="A130" s="3">
        <v>176</v>
      </c>
      <c r="B130" s="3" t="s">
        <v>72</v>
      </c>
      <c r="C130" s="3">
        <v>1179</v>
      </c>
      <c r="F130" s="3" t="s">
        <v>72</v>
      </c>
      <c r="H130" s="3" t="s">
        <v>845</v>
      </c>
      <c r="J130" s="5">
        <v>22372</v>
      </c>
      <c r="L130" s="3" t="s">
        <v>433</v>
      </c>
      <c r="M130" s="3" t="s">
        <v>783</v>
      </c>
      <c r="N130" s="3" t="s">
        <v>313</v>
      </c>
      <c r="O130" s="3" t="s">
        <v>312</v>
      </c>
      <c r="P130" s="3" t="s">
        <v>782</v>
      </c>
      <c r="Q130" s="3" t="s">
        <v>781</v>
      </c>
      <c r="R130" s="3" t="s">
        <v>782</v>
      </c>
      <c r="S130" s="3" t="s">
        <v>308</v>
      </c>
      <c r="T130" s="3" t="s">
        <v>307</v>
      </c>
      <c r="U130" s="3" t="s">
        <v>307</v>
      </c>
      <c r="V130" s="3" t="s">
        <v>63</v>
      </c>
      <c r="W130" s="3" t="s">
        <v>244</v>
      </c>
      <c r="Z130" s="3" t="s">
        <v>306</v>
      </c>
      <c r="AA130" s="3">
        <v>5584.64</v>
      </c>
      <c r="AB130" s="3">
        <v>0</v>
      </c>
      <c r="AC130" s="3">
        <v>1274.04</v>
      </c>
      <c r="AD130" s="3">
        <v>1274.04</v>
      </c>
      <c r="AF130" s="3">
        <v>22.81</v>
      </c>
      <c r="AG130" s="3">
        <v>13</v>
      </c>
      <c r="AH130" s="3" t="s">
        <v>797</v>
      </c>
      <c r="AL130" s="3" t="s">
        <v>778</v>
      </c>
      <c r="AV130" s="4">
        <v>0</v>
      </c>
      <c r="AW130" s="4">
        <v>0.99930555555555556</v>
      </c>
      <c r="AY130" s="3" t="s">
        <v>303</v>
      </c>
      <c r="BL130" s="3" t="s">
        <v>302</v>
      </c>
      <c r="CA130" s="3" t="s">
        <v>301</v>
      </c>
      <c r="CB130" s="3" t="s">
        <v>300</v>
      </c>
    </row>
    <row r="131" spans="1:81">
      <c r="A131" s="3">
        <v>177</v>
      </c>
      <c r="B131" s="3" t="s">
        <v>74</v>
      </c>
      <c r="C131" s="3">
        <v>1180</v>
      </c>
      <c r="F131" s="3" t="s">
        <v>74</v>
      </c>
      <c r="H131" s="3" t="s">
        <v>843</v>
      </c>
      <c r="J131" s="5">
        <v>22372</v>
      </c>
      <c r="L131" s="3" t="s">
        <v>433</v>
      </c>
      <c r="M131" s="3" t="s">
        <v>783</v>
      </c>
      <c r="N131" s="3" t="s">
        <v>313</v>
      </c>
      <c r="O131" s="3" t="s">
        <v>312</v>
      </c>
      <c r="P131" s="3" t="s">
        <v>782</v>
      </c>
      <c r="Q131" s="3" t="s">
        <v>781</v>
      </c>
      <c r="R131" s="3" t="s">
        <v>782</v>
      </c>
      <c r="S131" s="3" t="s">
        <v>308</v>
      </c>
      <c r="T131" s="3" t="s">
        <v>307</v>
      </c>
      <c r="U131" s="3" t="s">
        <v>307</v>
      </c>
      <c r="V131" s="3" t="s">
        <v>63</v>
      </c>
      <c r="W131" s="3" t="s">
        <v>244</v>
      </c>
      <c r="Z131" s="3" t="s">
        <v>306</v>
      </c>
      <c r="AA131" s="3">
        <v>5608.07</v>
      </c>
      <c r="AB131" s="3">
        <v>0</v>
      </c>
      <c r="AC131" s="3">
        <v>1512.72</v>
      </c>
      <c r="AD131" s="3">
        <v>1512.72</v>
      </c>
      <c r="AF131" s="3">
        <v>26.97</v>
      </c>
      <c r="AG131" s="3">
        <v>11</v>
      </c>
      <c r="AH131" s="3" t="s">
        <v>797</v>
      </c>
      <c r="AL131" s="3" t="s">
        <v>778</v>
      </c>
      <c r="AV131" s="4">
        <v>0</v>
      </c>
      <c r="AW131" s="4">
        <v>0.99930555555555556</v>
      </c>
      <c r="AY131" s="3" t="s">
        <v>303</v>
      </c>
      <c r="BL131" s="3" t="s">
        <v>302</v>
      </c>
      <c r="CA131" s="3" t="s">
        <v>301</v>
      </c>
      <c r="CB131" s="3" t="s">
        <v>300</v>
      </c>
      <c r="CC131" s="3" t="s">
        <v>842</v>
      </c>
    </row>
    <row r="132" spans="1:81">
      <c r="A132" s="3">
        <v>178</v>
      </c>
      <c r="B132" s="3" t="s">
        <v>75</v>
      </c>
      <c r="C132" s="3">
        <v>1181</v>
      </c>
      <c r="F132" s="3" t="s">
        <v>75</v>
      </c>
      <c r="H132" s="3" t="s">
        <v>841</v>
      </c>
      <c r="J132" s="5">
        <v>23833</v>
      </c>
      <c r="L132" s="3" t="s">
        <v>433</v>
      </c>
      <c r="M132" s="3" t="s">
        <v>783</v>
      </c>
      <c r="N132" s="3" t="s">
        <v>313</v>
      </c>
      <c r="O132" s="3" t="s">
        <v>312</v>
      </c>
      <c r="P132" s="3" t="s">
        <v>782</v>
      </c>
      <c r="Q132" s="3" t="s">
        <v>781</v>
      </c>
      <c r="R132" s="3" t="s">
        <v>782</v>
      </c>
      <c r="S132" s="3" t="s">
        <v>308</v>
      </c>
      <c r="T132" s="3" t="s">
        <v>307</v>
      </c>
      <c r="U132" s="3" t="s">
        <v>307</v>
      </c>
      <c r="V132" s="3" t="s">
        <v>126</v>
      </c>
      <c r="W132" s="3" t="s">
        <v>245</v>
      </c>
      <c r="Z132" s="3" t="s">
        <v>306</v>
      </c>
      <c r="AA132" s="3">
        <v>0</v>
      </c>
      <c r="AB132" s="3">
        <v>0</v>
      </c>
      <c r="AC132" s="3">
        <v>1712.32</v>
      </c>
      <c r="AD132" s="3">
        <v>1712.32</v>
      </c>
      <c r="AG132" s="3">
        <v>10</v>
      </c>
      <c r="AH132" s="3" t="s">
        <v>797</v>
      </c>
      <c r="AL132" s="3" t="s">
        <v>778</v>
      </c>
      <c r="AV132" s="4">
        <v>0</v>
      </c>
      <c r="AW132" s="4">
        <v>0.99930555555555556</v>
      </c>
      <c r="AY132" s="3" t="s">
        <v>303</v>
      </c>
      <c r="BL132" s="3" t="s">
        <v>302</v>
      </c>
      <c r="CA132" s="3" t="s">
        <v>301</v>
      </c>
      <c r="CB132" s="3" t="s">
        <v>300</v>
      </c>
      <c r="CC132" s="3" t="s">
        <v>840</v>
      </c>
    </row>
    <row r="133" spans="1:81">
      <c r="A133" s="3">
        <v>179</v>
      </c>
      <c r="B133" s="3" t="s">
        <v>76</v>
      </c>
      <c r="C133" s="3">
        <v>1182</v>
      </c>
      <c r="F133" s="3" t="s">
        <v>76</v>
      </c>
      <c r="H133" s="3" t="s">
        <v>839</v>
      </c>
      <c r="J133" s="5">
        <v>24563</v>
      </c>
      <c r="L133" s="3" t="s">
        <v>433</v>
      </c>
      <c r="M133" s="3" t="s">
        <v>783</v>
      </c>
      <c r="N133" s="3" t="s">
        <v>313</v>
      </c>
      <c r="O133" s="3" t="s">
        <v>312</v>
      </c>
      <c r="P133" s="3" t="s">
        <v>782</v>
      </c>
      <c r="Q133" s="3" t="s">
        <v>781</v>
      </c>
      <c r="R133" s="3" t="s">
        <v>782</v>
      </c>
      <c r="S133" s="3" t="s">
        <v>308</v>
      </c>
      <c r="T133" s="3" t="s">
        <v>307</v>
      </c>
      <c r="U133" s="3" t="s">
        <v>307</v>
      </c>
      <c r="V133" s="3" t="s">
        <v>174</v>
      </c>
      <c r="W133" s="3" t="s">
        <v>246</v>
      </c>
      <c r="Z133" s="3" t="s">
        <v>306</v>
      </c>
      <c r="AA133" s="3">
        <v>6823.38</v>
      </c>
      <c r="AB133" s="3">
        <v>0</v>
      </c>
      <c r="AC133" s="3">
        <v>1984.24</v>
      </c>
      <c r="AD133" s="3">
        <v>1984.24</v>
      </c>
      <c r="AF133" s="3">
        <v>29.08</v>
      </c>
      <c r="AG133" s="3">
        <v>12</v>
      </c>
      <c r="AH133" s="3" t="s">
        <v>797</v>
      </c>
      <c r="AL133" s="3" t="s">
        <v>778</v>
      </c>
      <c r="AV133" s="4">
        <v>0</v>
      </c>
      <c r="AW133" s="4">
        <v>0.99930555555555556</v>
      </c>
      <c r="AY133" s="3" t="s">
        <v>303</v>
      </c>
      <c r="BL133" s="3" t="s">
        <v>302</v>
      </c>
      <c r="CA133" s="3" t="s">
        <v>301</v>
      </c>
      <c r="CB133" s="3" t="s">
        <v>300</v>
      </c>
      <c r="CC133" s="3" t="s">
        <v>838</v>
      </c>
    </row>
    <row r="134" spans="1:81">
      <c r="A134" s="3">
        <v>180</v>
      </c>
      <c r="B134" s="3" t="s">
        <v>77</v>
      </c>
      <c r="C134" s="3">
        <v>1183</v>
      </c>
      <c r="F134" s="3" t="s">
        <v>77</v>
      </c>
      <c r="H134" s="3" t="s">
        <v>837</v>
      </c>
      <c r="J134" s="5">
        <v>24929</v>
      </c>
      <c r="L134" s="3" t="s">
        <v>433</v>
      </c>
      <c r="M134" s="3" t="s">
        <v>783</v>
      </c>
      <c r="N134" s="3" t="s">
        <v>313</v>
      </c>
      <c r="O134" s="3" t="s">
        <v>312</v>
      </c>
      <c r="P134" s="3" t="s">
        <v>782</v>
      </c>
      <c r="Q134" s="3" t="s">
        <v>781</v>
      </c>
      <c r="R134" s="3" t="s">
        <v>782</v>
      </c>
      <c r="S134" s="3" t="s">
        <v>308</v>
      </c>
      <c r="T134" s="3" t="s">
        <v>307</v>
      </c>
      <c r="U134" s="3" t="s">
        <v>307</v>
      </c>
      <c r="V134" s="3" t="s">
        <v>159</v>
      </c>
      <c r="W134" s="3" t="s">
        <v>246</v>
      </c>
      <c r="Z134" s="3" t="s">
        <v>306</v>
      </c>
      <c r="AA134" s="3">
        <v>7863</v>
      </c>
      <c r="AB134" s="3">
        <v>0</v>
      </c>
      <c r="AC134" s="3">
        <v>2901.82</v>
      </c>
      <c r="AD134" s="3">
        <v>2901.82</v>
      </c>
      <c r="AF134" s="3">
        <v>36.9</v>
      </c>
      <c r="AG134" s="3">
        <v>13</v>
      </c>
      <c r="AH134" s="3" t="s">
        <v>797</v>
      </c>
      <c r="AL134" s="3" t="s">
        <v>778</v>
      </c>
      <c r="AV134" s="4">
        <v>0</v>
      </c>
      <c r="AW134" s="4">
        <v>0.99930555555555556</v>
      </c>
      <c r="AY134" s="3" t="s">
        <v>303</v>
      </c>
      <c r="BL134" s="3" t="s">
        <v>302</v>
      </c>
      <c r="CA134" s="3" t="s">
        <v>301</v>
      </c>
      <c r="CB134" s="3" t="s">
        <v>300</v>
      </c>
      <c r="CC134" s="3" t="s">
        <v>836</v>
      </c>
    </row>
    <row r="135" spans="1:81">
      <c r="A135" s="3">
        <v>181</v>
      </c>
      <c r="B135" s="3" t="s">
        <v>78</v>
      </c>
      <c r="C135" s="3">
        <v>1184</v>
      </c>
      <c r="F135" s="3" t="s">
        <v>78</v>
      </c>
      <c r="H135" s="3" t="s">
        <v>835</v>
      </c>
      <c r="J135" s="5">
        <v>25659</v>
      </c>
      <c r="L135" s="3" t="s">
        <v>433</v>
      </c>
      <c r="M135" s="3" t="s">
        <v>783</v>
      </c>
      <c r="N135" s="3" t="s">
        <v>313</v>
      </c>
      <c r="O135" s="3" t="s">
        <v>312</v>
      </c>
      <c r="P135" s="3" t="s">
        <v>782</v>
      </c>
      <c r="Q135" s="3" t="s">
        <v>781</v>
      </c>
      <c r="R135" s="3" t="s">
        <v>782</v>
      </c>
      <c r="S135" s="3" t="s">
        <v>308</v>
      </c>
      <c r="T135" s="3" t="s">
        <v>307</v>
      </c>
      <c r="U135" s="3" t="s">
        <v>307</v>
      </c>
      <c r="V135" s="3" t="s">
        <v>145</v>
      </c>
      <c r="W135" s="3" t="s">
        <v>245</v>
      </c>
      <c r="Z135" s="3" t="s">
        <v>306</v>
      </c>
      <c r="AA135" s="3">
        <v>16032.23</v>
      </c>
      <c r="AB135" s="3">
        <v>0</v>
      </c>
      <c r="AC135" s="3">
        <v>3744.04</v>
      </c>
      <c r="AD135" s="3">
        <v>3744.04</v>
      </c>
      <c r="AF135" s="3">
        <v>23.35</v>
      </c>
      <c r="AG135" s="3">
        <v>18</v>
      </c>
      <c r="AH135" s="3" t="s">
        <v>797</v>
      </c>
      <c r="AL135" s="3" t="s">
        <v>778</v>
      </c>
      <c r="AV135" s="4">
        <v>0</v>
      </c>
      <c r="AW135" s="4">
        <v>0.99930555555555556</v>
      </c>
      <c r="AY135" s="3" t="s">
        <v>303</v>
      </c>
      <c r="BL135" s="3" t="s">
        <v>302</v>
      </c>
      <c r="CA135" s="3" t="s">
        <v>301</v>
      </c>
      <c r="CB135" s="3" t="s">
        <v>300</v>
      </c>
      <c r="CC135" s="3" t="s">
        <v>834</v>
      </c>
    </row>
    <row r="136" spans="1:81">
      <c r="A136" s="3">
        <v>182</v>
      </c>
      <c r="B136" s="3" t="s">
        <v>79</v>
      </c>
      <c r="C136" s="3">
        <v>1185</v>
      </c>
      <c r="F136" s="3" t="s">
        <v>79</v>
      </c>
      <c r="H136" s="3" t="s">
        <v>833</v>
      </c>
      <c r="J136" s="5">
        <v>27120</v>
      </c>
      <c r="L136" s="3" t="s">
        <v>433</v>
      </c>
      <c r="M136" s="3" t="s">
        <v>783</v>
      </c>
      <c r="N136" s="3" t="s">
        <v>313</v>
      </c>
      <c r="O136" s="3" t="s">
        <v>312</v>
      </c>
      <c r="P136" s="3" t="s">
        <v>782</v>
      </c>
      <c r="Q136" s="3" t="s">
        <v>781</v>
      </c>
      <c r="R136" s="3" t="s">
        <v>782</v>
      </c>
      <c r="S136" s="3" t="s">
        <v>308</v>
      </c>
      <c r="T136" s="3" t="s">
        <v>307</v>
      </c>
      <c r="U136" s="3" t="s">
        <v>307</v>
      </c>
      <c r="V136" s="3" t="s">
        <v>116</v>
      </c>
      <c r="W136" s="3" t="s">
        <v>239</v>
      </c>
      <c r="Z136" s="3" t="s">
        <v>306</v>
      </c>
      <c r="AA136" s="3">
        <v>14797.97</v>
      </c>
      <c r="AB136" s="3">
        <v>0</v>
      </c>
      <c r="AC136" s="3">
        <v>1851</v>
      </c>
      <c r="AD136" s="3">
        <v>1851</v>
      </c>
      <c r="AF136" s="3">
        <v>12.51</v>
      </c>
      <c r="AG136" s="3">
        <v>17</v>
      </c>
      <c r="AH136" s="3" t="s">
        <v>797</v>
      </c>
      <c r="AL136" s="3" t="s">
        <v>778</v>
      </c>
      <c r="AV136" s="4">
        <v>0</v>
      </c>
      <c r="AW136" s="4">
        <v>0.99930555555555556</v>
      </c>
      <c r="AY136" s="3" t="s">
        <v>303</v>
      </c>
      <c r="BL136" s="3" t="s">
        <v>302</v>
      </c>
      <c r="CA136" s="3" t="s">
        <v>301</v>
      </c>
      <c r="CB136" s="3" t="s">
        <v>300</v>
      </c>
      <c r="CC136" s="3" t="s">
        <v>832</v>
      </c>
    </row>
    <row r="137" spans="1:81">
      <c r="A137" s="3">
        <v>183</v>
      </c>
      <c r="B137" s="3" t="s">
        <v>80</v>
      </c>
      <c r="C137" s="3">
        <v>1186</v>
      </c>
      <c r="F137" s="3" t="s">
        <v>80</v>
      </c>
      <c r="H137" s="3" t="s">
        <v>831</v>
      </c>
      <c r="J137" s="5">
        <v>22737</v>
      </c>
      <c r="L137" s="3" t="s">
        <v>433</v>
      </c>
      <c r="M137" s="3" t="s">
        <v>783</v>
      </c>
      <c r="N137" s="3" t="s">
        <v>313</v>
      </c>
      <c r="O137" s="3" t="s">
        <v>312</v>
      </c>
      <c r="P137" s="3" t="s">
        <v>782</v>
      </c>
      <c r="Q137" s="3" t="s">
        <v>781</v>
      </c>
      <c r="R137" s="3" t="s">
        <v>782</v>
      </c>
      <c r="S137" s="3" t="s">
        <v>308</v>
      </c>
      <c r="T137" s="3" t="s">
        <v>307</v>
      </c>
      <c r="U137" s="3" t="s">
        <v>307</v>
      </c>
      <c r="V137" s="3" t="s">
        <v>84</v>
      </c>
      <c r="W137" s="3" t="s">
        <v>239</v>
      </c>
      <c r="Z137" s="3" t="s">
        <v>306</v>
      </c>
      <c r="AA137" s="3">
        <v>15990.95</v>
      </c>
      <c r="AB137" s="3">
        <v>0</v>
      </c>
      <c r="AC137" s="3">
        <v>3868.76</v>
      </c>
      <c r="AD137" s="3">
        <v>3868.76</v>
      </c>
      <c r="AF137" s="3">
        <v>24.19</v>
      </c>
      <c r="AG137" s="3">
        <v>26</v>
      </c>
      <c r="AH137" s="3" t="s">
        <v>797</v>
      </c>
      <c r="AL137" s="3" t="s">
        <v>778</v>
      </c>
      <c r="AV137" s="4">
        <v>0</v>
      </c>
      <c r="AW137" s="4">
        <v>0.99930555555555556</v>
      </c>
      <c r="AY137" s="3" t="s">
        <v>303</v>
      </c>
      <c r="BL137" s="3" t="s">
        <v>302</v>
      </c>
      <c r="CA137" s="3" t="s">
        <v>301</v>
      </c>
      <c r="CB137" s="3" t="s">
        <v>300</v>
      </c>
      <c r="CC137" s="3" t="s">
        <v>830</v>
      </c>
    </row>
    <row r="138" spans="1:81">
      <c r="A138" s="3">
        <v>184</v>
      </c>
      <c r="B138" s="3" t="s">
        <v>81</v>
      </c>
      <c r="C138" s="3">
        <v>1187</v>
      </c>
      <c r="F138" s="3" t="s">
        <v>81</v>
      </c>
      <c r="H138" s="3" t="s">
        <v>829</v>
      </c>
      <c r="J138" s="5">
        <v>24563</v>
      </c>
      <c r="L138" s="3" t="s">
        <v>433</v>
      </c>
      <c r="M138" s="3" t="s">
        <v>783</v>
      </c>
      <c r="N138" s="3" t="s">
        <v>313</v>
      </c>
      <c r="O138" s="3" t="s">
        <v>312</v>
      </c>
      <c r="P138" s="3" t="s">
        <v>782</v>
      </c>
      <c r="Q138" s="3" t="s">
        <v>781</v>
      </c>
      <c r="R138" s="3" t="s">
        <v>782</v>
      </c>
      <c r="S138" s="3" t="s">
        <v>308</v>
      </c>
      <c r="T138" s="3" t="s">
        <v>307</v>
      </c>
      <c r="U138" s="3" t="s">
        <v>307</v>
      </c>
      <c r="V138" s="3" t="s">
        <v>84</v>
      </c>
      <c r="W138" s="3" t="s">
        <v>239</v>
      </c>
      <c r="Z138" s="3" t="s">
        <v>306</v>
      </c>
      <c r="AA138" s="3">
        <v>610.24</v>
      </c>
      <c r="AB138" s="3">
        <v>0</v>
      </c>
      <c r="AC138" s="3">
        <v>124.16</v>
      </c>
      <c r="AD138" s="3">
        <v>124.16</v>
      </c>
      <c r="AF138" s="3">
        <v>20.350000000000001</v>
      </c>
      <c r="AG138" s="3">
        <v>2</v>
      </c>
      <c r="AH138" s="3" t="s">
        <v>797</v>
      </c>
      <c r="AL138" s="3" t="s">
        <v>778</v>
      </c>
      <c r="AV138" s="4">
        <v>0</v>
      </c>
      <c r="AW138" s="4">
        <v>0.99930555555555556</v>
      </c>
      <c r="AY138" s="3" t="s">
        <v>303</v>
      </c>
      <c r="BL138" s="3" t="s">
        <v>302</v>
      </c>
      <c r="CA138" s="3" t="s">
        <v>301</v>
      </c>
      <c r="CB138" s="3" t="s">
        <v>300</v>
      </c>
      <c r="CC138" s="3" t="s">
        <v>828</v>
      </c>
    </row>
    <row r="139" spans="1:81">
      <c r="A139" s="3">
        <v>185</v>
      </c>
      <c r="B139" s="3" t="s">
        <v>82</v>
      </c>
      <c r="C139" s="3">
        <v>1188</v>
      </c>
      <c r="F139" s="3" t="s">
        <v>82</v>
      </c>
      <c r="H139" s="3" t="s">
        <v>827</v>
      </c>
      <c r="J139" s="5">
        <v>30407</v>
      </c>
      <c r="L139" s="3" t="s">
        <v>433</v>
      </c>
      <c r="M139" s="3" t="s">
        <v>783</v>
      </c>
      <c r="N139" s="3" t="s">
        <v>313</v>
      </c>
      <c r="O139" s="3" t="s">
        <v>312</v>
      </c>
      <c r="P139" s="3" t="s">
        <v>782</v>
      </c>
      <c r="Q139" s="3" t="s">
        <v>781</v>
      </c>
      <c r="R139" s="3" t="s">
        <v>782</v>
      </c>
      <c r="S139" s="3" t="s">
        <v>308</v>
      </c>
      <c r="T139" s="3" t="s">
        <v>307</v>
      </c>
      <c r="U139" s="3" t="s">
        <v>307</v>
      </c>
      <c r="V139" s="3" t="s">
        <v>84</v>
      </c>
      <c r="W139" s="3" t="s">
        <v>239</v>
      </c>
      <c r="Z139" s="3" t="s">
        <v>306</v>
      </c>
      <c r="AA139" s="3">
        <v>1413.45</v>
      </c>
      <c r="AB139" s="3">
        <v>0</v>
      </c>
      <c r="AC139" s="3">
        <v>788.64</v>
      </c>
      <c r="AD139" s="3">
        <v>788.64</v>
      </c>
      <c r="AF139" s="3">
        <v>55.8</v>
      </c>
      <c r="AG139" s="3">
        <v>3</v>
      </c>
      <c r="AH139" s="3" t="s">
        <v>797</v>
      </c>
      <c r="AL139" s="3" t="s">
        <v>778</v>
      </c>
      <c r="AV139" s="4">
        <v>0</v>
      </c>
      <c r="AW139" s="4">
        <v>0.99930555555555556</v>
      </c>
      <c r="AY139" s="3" t="s">
        <v>303</v>
      </c>
      <c r="BL139" s="3" t="s">
        <v>302</v>
      </c>
      <c r="CA139" s="3" t="s">
        <v>301</v>
      </c>
      <c r="CB139" s="3" t="s">
        <v>300</v>
      </c>
    </row>
    <row r="140" spans="1:81">
      <c r="A140" s="3">
        <v>186</v>
      </c>
      <c r="B140" s="3" t="s">
        <v>83</v>
      </c>
      <c r="C140" s="3">
        <v>1189</v>
      </c>
      <c r="F140" s="3" t="s">
        <v>83</v>
      </c>
      <c r="H140" s="3" t="s">
        <v>826</v>
      </c>
      <c r="J140" s="5">
        <v>25659</v>
      </c>
      <c r="L140" s="3" t="s">
        <v>433</v>
      </c>
      <c r="M140" s="3" t="s">
        <v>783</v>
      </c>
      <c r="N140" s="3" t="s">
        <v>313</v>
      </c>
      <c r="O140" s="3" t="s">
        <v>312</v>
      </c>
      <c r="P140" s="3" t="s">
        <v>782</v>
      </c>
      <c r="Q140" s="3" t="s">
        <v>781</v>
      </c>
      <c r="R140" s="3" t="s">
        <v>782</v>
      </c>
      <c r="S140" s="3" t="s">
        <v>308</v>
      </c>
      <c r="T140" s="3" t="s">
        <v>307</v>
      </c>
      <c r="U140" s="3" t="s">
        <v>307</v>
      </c>
      <c r="V140" s="3" t="s">
        <v>145</v>
      </c>
      <c r="W140" s="3" t="s">
        <v>245</v>
      </c>
      <c r="Z140" s="3" t="s">
        <v>306</v>
      </c>
      <c r="AA140" s="3">
        <v>614.85</v>
      </c>
      <c r="AB140" s="3">
        <v>0</v>
      </c>
      <c r="AC140" s="3">
        <v>450.36</v>
      </c>
      <c r="AD140" s="3">
        <v>450.36</v>
      </c>
      <c r="AF140" s="3">
        <v>73.25</v>
      </c>
      <c r="AG140" s="3">
        <v>2</v>
      </c>
      <c r="AH140" s="3" t="s">
        <v>797</v>
      </c>
      <c r="AL140" s="3" t="s">
        <v>778</v>
      </c>
      <c r="AV140" s="4">
        <v>0</v>
      </c>
      <c r="AW140" s="4">
        <v>0.99930555555555556</v>
      </c>
      <c r="AY140" s="3" t="s">
        <v>303</v>
      </c>
      <c r="BL140" s="3" t="s">
        <v>302</v>
      </c>
      <c r="CA140" s="3" t="s">
        <v>301</v>
      </c>
      <c r="CB140" s="3" t="s">
        <v>300</v>
      </c>
      <c r="CC140" s="3" t="s">
        <v>825</v>
      </c>
    </row>
    <row r="141" spans="1:81">
      <c r="A141" s="3">
        <v>187</v>
      </c>
      <c r="B141" s="3" t="s">
        <v>85</v>
      </c>
      <c r="C141" s="3">
        <v>1190</v>
      </c>
      <c r="F141" s="3" t="s">
        <v>85</v>
      </c>
      <c r="H141" s="3" t="s">
        <v>823</v>
      </c>
      <c r="J141" s="5">
        <v>26024</v>
      </c>
      <c r="L141" s="3" t="s">
        <v>433</v>
      </c>
      <c r="M141" s="3" t="s">
        <v>783</v>
      </c>
      <c r="N141" s="3" t="s">
        <v>313</v>
      </c>
      <c r="O141" s="3" t="s">
        <v>312</v>
      </c>
      <c r="P141" s="3" t="s">
        <v>782</v>
      </c>
      <c r="Q141" s="3" t="s">
        <v>781</v>
      </c>
      <c r="R141" s="3" t="s">
        <v>782</v>
      </c>
      <c r="S141" s="3" t="s">
        <v>308</v>
      </c>
      <c r="T141" s="3" t="s">
        <v>307</v>
      </c>
      <c r="U141" s="3" t="s">
        <v>307</v>
      </c>
      <c r="V141" s="3" t="s">
        <v>174</v>
      </c>
      <c r="W141" s="3" t="s">
        <v>246</v>
      </c>
      <c r="Z141" s="3" t="s">
        <v>306</v>
      </c>
      <c r="AA141" s="3">
        <v>1987.87</v>
      </c>
      <c r="AB141" s="3">
        <v>0</v>
      </c>
      <c r="AC141" s="3">
        <v>706.58</v>
      </c>
      <c r="AD141" s="3">
        <v>706.58</v>
      </c>
      <c r="AF141" s="3">
        <v>35.54</v>
      </c>
      <c r="AG141" s="3">
        <v>7</v>
      </c>
      <c r="AH141" s="3" t="s">
        <v>797</v>
      </c>
      <c r="AL141" s="3" t="s">
        <v>778</v>
      </c>
      <c r="AV141" s="4">
        <v>0</v>
      </c>
      <c r="AW141" s="4">
        <v>0.99930555555555556</v>
      </c>
      <c r="AY141" s="3" t="s">
        <v>303</v>
      </c>
      <c r="BL141" s="3" t="s">
        <v>302</v>
      </c>
      <c r="CA141" s="3" t="s">
        <v>301</v>
      </c>
      <c r="CB141" s="3" t="s">
        <v>300</v>
      </c>
      <c r="CC141" s="3" t="s">
        <v>822</v>
      </c>
    </row>
    <row r="142" spans="1:81">
      <c r="A142" s="3">
        <v>188</v>
      </c>
      <c r="B142" s="3" t="s">
        <v>86</v>
      </c>
      <c r="C142" s="3">
        <v>1191</v>
      </c>
      <c r="F142" s="3" t="s">
        <v>86</v>
      </c>
      <c r="H142" s="3" t="s">
        <v>821</v>
      </c>
      <c r="J142" s="5">
        <v>31503</v>
      </c>
      <c r="L142" s="3" t="s">
        <v>433</v>
      </c>
      <c r="M142" s="3" t="s">
        <v>783</v>
      </c>
      <c r="N142" s="3" t="s">
        <v>313</v>
      </c>
      <c r="O142" s="3" t="s">
        <v>312</v>
      </c>
      <c r="P142" s="3" t="s">
        <v>782</v>
      </c>
      <c r="Q142" s="3" t="s">
        <v>781</v>
      </c>
      <c r="R142" s="3" t="s">
        <v>782</v>
      </c>
      <c r="S142" s="3" t="s">
        <v>308</v>
      </c>
      <c r="T142" s="3" t="s">
        <v>307</v>
      </c>
      <c r="U142" s="3" t="s">
        <v>307</v>
      </c>
      <c r="V142" s="3" t="s">
        <v>84</v>
      </c>
      <c r="W142" s="3" t="s">
        <v>239</v>
      </c>
      <c r="Z142" s="3" t="s">
        <v>306</v>
      </c>
      <c r="AA142" s="3">
        <v>1626.81</v>
      </c>
      <c r="AB142" s="3">
        <v>0</v>
      </c>
      <c r="AC142" s="3">
        <v>1070.8</v>
      </c>
      <c r="AD142" s="3">
        <v>1070.8</v>
      </c>
      <c r="AF142" s="3">
        <v>65.819999999999993</v>
      </c>
      <c r="AG142" s="3">
        <v>2</v>
      </c>
      <c r="AH142" s="3" t="s">
        <v>797</v>
      </c>
      <c r="AL142" s="3" t="s">
        <v>778</v>
      </c>
      <c r="AV142" s="4">
        <v>0</v>
      </c>
      <c r="AW142" s="4">
        <v>0.99930555555555556</v>
      </c>
      <c r="AY142" s="3" t="s">
        <v>303</v>
      </c>
      <c r="BL142" s="3" t="s">
        <v>302</v>
      </c>
      <c r="CA142" s="3" t="s">
        <v>301</v>
      </c>
      <c r="CB142" s="3" t="s">
        <v>300</v>
      </c>
      <c r="CC142" s="3" t="s">
        <v>820</v>
      </c>
    </row>
    <row r="143" spans="1:81">
      <c r="A143" s="3">
        <v>189</v>
      </c>
      <c r="B143" s="3" t="s">
        <v>87</v>
      </c>
      <c r="C143" s="3">
        <v>1192</v>
      </c>
      <c r="F143" s="3" t="s">
        <v>87</v>
      </c>
      <c r="H143" s="3" t="s">
        <v>819</v>
      </c>
      <c r="J143" s="5">
        <v>32964</v>
      </c>
      <c r="L143" s="3" t="s">
        <v>433</v>
      </c>
      <c r="M143" s="3" t="s">
        <v>783</v>
      </c>
      <c r="N143" s="3" t="s">
        <v>313</v>
      </c>
      <c r="O143" s="3" t="s">
        <v>312</v>
      </c>
      <c r="P143" s="3" t="s">
        <v>782</v>
      </c>
      <c r="Q143" s="3" t="s">
        <v>781</v>
      </c>
      <c r="R143" s="3" t="s">
        <v>782</v>
      </c>
      <c r="S143" s="3" t="s">
        <v>308</v>
      </c>
      <c r="T143" s="3" t="s">
        <v>307</v>
      </c>
      <c r="U143" s="3" t="s">
        <v>307</v>
      </c>
      <c r="V143" s="3" t="s">
        <v>145</v>
      </c>
      <c r="W143" s="3" t="s">
        <v>245</v>
      </c>
      <c r="Z143" s="3" t="s">
        <v>306</v>
      </c>
      <c r="AA143" s="3">
        <v>930</v>
      </c>
      <c r="AB143" s="3">
        <v>0</v>
      </c>
      <c r="AC143" s="3">
        <v>657.2</v>
      </c>
      <c r="AD143" s="3">
        <v>657.2</v>
      </c>
      <c r="AF143" s="3">
        <v>70.67</v>
      </c>
      <c r="AG143" s="3">
        <v>2</v>
      </c>
      <c r="AH143" s="3" t="s">
        <v>797</v>
      </c>
      <c r="AL143" s="3" t="s">
        <v>778</v>
      </c>
      <c r="AV143" s="4">
        <v>0</v>
      </c>
      <c r="AW143" s="4">
        <v>0.99930555555555556</v>
      </c>
      <c r="AY143" s="3" t="s">
        <v>303</v>
      </c>
      <c r="BL143" s="3" t="s">
        <v>302</v>
      </c>
      <c r="CA143" s="3" t="s">
        <v>301</v>
      </c>
      <c r="CB143" s="3" t="s">
        <v>300</v>
      </c>
      <c r="CC143" s="3" t="s">
        <v>818</v>
      </c>
    </row>
    <row r="144" spans="1:81">
      <c r="A144" s="3">
        <v>190</v>
      </c>
      <c r="B144" s="3" t="s">
        <v>88</v>
      </c>
      <c r="C144" s="3">
        <v>1193</v>
      </c>
      <c r="F144" s="3" t="s">
        <v>88</v>
      </c>
      <c r="H144" s="3" t="s">
        <v>817</v>
      </c>
      <c r="J144" s="5">
        <v>28946</v>
      </c>
      <c r="L144" s="3" t="s">
        <v>433</v>
      </c>
      <c r="M144" s="3" t="s">
        <v>783</v>
      </c>
      <c r="N144" s="3" t="s">
        <v>313</v>
      </c>
      <c r="O144" s="3" t="s">
        <v>312</v>
      </c>
      <c r="P144" s="3" t="s">
        <v>782</v>
      </c>
      <c r="Q144" s="3" t="s">
        <v>781</v>
      </c>
      <c r="R144" s="3" t="s">
        <v>782</v>
      </c>
      <c r="S144" s="3" t="s">
        <v>308</v>
      </c>
      <c r="T144" s="3" t="s">
        <v>307</v>
      </c>
      <c r="U144" s="3" t="s">
        <v>307</v>
      </c>
      <c r="V144" s="3" t="s">
        <v>187</v>
      </c>
      <c r="W144" s="3" t="s">
        <v>247</v>
      </c>
      <c r="Z144" s="3" t="s">
        <v>323</v>
      </c>
      <c r="AA144" s="3">
        <v>3970.2</v>
      </c>
      <c r="AB144" s="3">
        <v>0</v>
      </c>
      <c r="AC144" s="3">
        <v>842.35</v>
      </c>
      <c r="AD144" s="3">
        <v>842.35</v>
      </c>
      <c r="AF144" s="3">
        <v>21.22</v>
      </c>
      <c r="AG144" s="3">
        <v>4</v>
      </c>
      <c r="AH144" s="3" t="s">
        <v>797</v>
      </c>
      <c r="AL144" s="3" t="s">
        <v>778</v>
      </c>
      <c r="AV144" s="4">
        <v>0</v>
      </c>
      <c r="AW144" s="4">
        <v>0.99930555555555556</v>
      </c>
      <c r="AY144" s="3" t="s">
        <v>303</v>
      </c>
      <c r="BC144" s="3">
        <v>12</v>
      </c>
      <c r="BL144" s="3" t="s">
        <v>302</v>
      </c>
      <c r="CA144" s="3" t="s">
        <v>301</v>
      </c>
      <c r="CB144" s="3" t="s">
        <v>300</v>
      </c>
    </row>
    <row r="145" spans="1:81">
      <c r="A145" s="3">
        <v>191</v>
      </c>
      <c r="B145" s="3" t="s">
        <v>89</v>
      </c>
      <c r="C145" s="3">
        <v>1194</v>
      </c>
      <c r="F145" s="3" t="s">
        <v>89</v>
      </c>
      <c r="H145" s="3" t="s">
        <v>816</v>
      </c>
      <c r="J145" s="5">
        <v>35886</v>
      </c>
      <c r="L145" s="3" t="s">
        <v>433</v>
      </c>
      <c r="M145" s="3" t="s">
        <v>783</v>
      </c>
      <c r="N145" s="3" t="s">
        <v>313</v>
      </c>
      <c r="O145" s="3" t="s">
        <v>312</v>
      </c>
      <c r="P145" s="3" t="s">
        <v>782</v>
      </c>
      <c r="Q145" s="3" t="s">
        <v>781</v>
      </c>
      <c r="R145" s="3" t="s">
        <v>782</v>
      </c>
      <c r="S145" s="3" t="s">
        <v>308</v>
      </c>
      <c r="T145" s="3" t="s">
        <v>307</v>
      </c>
      <c r="U145" s="3" t="s">
        <v>307</v>
      </c>
      <c r="V145" s="3" t="s">
        <v>352</v>
      </c>
      <c r="W145" s="3" t="s">
        <v>351</v>
      </c>
      <c r="Z145" s="3" t="s">
        <v>350</v>
      </c>
      <c r="AA145" s="3">
        <v>2516.7199999999998</v>
      </c>
      <c r="AB145" s="3">
        <v>0</v>
      </c>
      <c r="AC145" s="3">
        <v>1259.8399999999999</v>
      </c>
      <c r="AD145" s="3">
        <v>1259.8399999999999</v>
      </c>
      <c r="AF145" s="3">
        <v>50.06</v>
      </c>
      <c r="AG145" s="3">
        <v>4</v>
      </c>
      <c r="AH145" s="3" t="s">
        <v>797</v>
      </c>
      <c r="AL145" s="3" t="s">
        <v>778</v>
      </c>
      <c r="AV145" s="4">
        <v>0</v>
      </c>
      <c r="AW145" s="4">
        <v>0.99930555555555556</v>
      </c>
      <c r="AY145" s="3" t="s">
        <v>303</v>
      </c>
      <c r="BC145" s="3">
        <v>8</v>
      </c>
      <c r="BL145" s="3" t="s">
        <v>302</v>
      </c>
      <c r="CA145" s="3" t="s">
        <v>301</v>
      </c>
      <c r="CB145" s="3" t="s">
        <v>300</v>
      </c>
    </row>
    <row r="146" spans="1:81">
      <c r="A146" s="3">
        <v>192</v>
      </c>
      <c r="B146" s="3" t="s">
        <v>90</v>
      </c>
      <c r="C146" s="3">
        <v>1195</v>
      </c>
      <c r="F146" s="3" t="s">
        <v>90</v>
      </c>
      <c r="H146" s="3" t="s">
        <v>815</v>
      </c>
      <c r="J146" s="5">
        <v>38078</v>
      </c>
      <c r="L146" s="3" t="s">
        <v>433</v>
      </c>
      <c r="M146" s="3" t="s">
        <v>783</v>
      </c>
      <c r="N146" s="3" t="s">
        <v>313</v>
      </c>
      <c r="O146" s="3" t="s">
        <v>312</v>
      </c>
      <c r="P146" s="3" t="s">
        <v>782</v>
      </c>
      <c r="Q146" s="3" t="s">
        <v>781</v>
      </c>
      <c r="R146" s="3" t="s">
        <v>782</v>
      </c>
      <c r="S146" s="3" t="s">
        <v>308</v>
      </c>
      <c r="T146" s="3" t="s">
        <v>307</v>
      </c>
      <c r="U146" s="3" t="s">
        <v>307</v>
      </c>
      <c r="V146" s="3" t="s">
        <v>207</v>
      </c>
      <c r="W146" s="3" t="s">
        <v>250</v>
      </c>
      <c r="Z146" s="3" t="s">
        <v>347</v>
      </c>
      <c r="AA146" s="3">
        <v>3494.61</v>
      </c>
      <c r="AB146" s="3">
        <v>0</v>
      </c>
      <c r="AC146" s="3">
        <v>1321.82</v>
      </c>
      <c r="AD146" s="3">
        <v>1321.82</v>
      </c>
      <c r="AF146" s="3">
        <v>37.82</v>
      </c>
      <c r="AG146" s="3">
        <v>2</v>
      </c>
      <c r="AH146" s="3" t="s">
        <v>797</v>
      </c>
      <c r="AL146" s="3" t="s">
        <v>778</v>
      </c>
      <c r="AV146" s="4">
        <v>0</v>
      </c>
      <c r="AW146" s="4">
        <v>0.99930555555555556</v>
      </c>
      <c r="AY146" s="3" t="s">
        <v>303</v>
      </c>
      <c r="BC146" s="3">
        <v>18</v>
      </c>
      <c r="BL146" s="3" t="s">
        <v>302</v>
      </c>
      <c r="CA146" s="3" t="s">
        <v>301</v>
      </c>
      <c r="CB146" s="3" t="s">
        <v>300</v>
      </c>
    </row>
    <row r="147" spans="1:81">
      <c r="A147" s="3">
        <v>193</v>
      </c>
      <c r="B147" s="3" t="s">
        <v>91</v>
      </c>
      <c r="C147" s="3">
        <v>1196</v>
      </c>
      <c r="F147" s="3" t="s">
        <v>91</v>
      </c>
      <c r="H147" s="3" t="s">
        <v>814</v>
      </c>
      <c r="J147" s="5">
        <v>20180</v>
      </c>
      <c r="L147" s="3" t="s">
        <v>433</v>
      </c>
      <c r="M147" s="3" t="s">
        <v>783</v>
      </c>
      <c r="N147" s="3" t="s">
        <v>313</v>
      </c>
      <c r="O147" s="3" t="s">
        <v>312</v>
      </c>
      <c r="P147" s="3" t="s">
        <v>782</v>
      </c>
      <c r="Q147" s="3" t="s">
        <v>781</v>
      </c>
      <c r="R147" s="3" t="s">
        <v>782</v>
      </c>
      <c r="S147" s="3" t="s">
        <v>308</v>
      </c>
      <c r="T147" s="3" t="s">
        <v>307</v>
      </c>
      <c r="U147" s="3" t="s">
        <v>307</v>
      </c>
      <c r="V147" s="3" t="s">
        <v>207</v>
      </c>
      <c r="W147" s="3" t="s">
        <v>250</v>
      </c>
      <c r="Z147" s="3" t="s">
        <v>347</v>
      </c>
      <c r="AA147" s="3">
        <v>701.84</v>
      </c>
      <c r="AB147" s="3">
        <v>0</v>
      </c>
      <c r="AC147" s="3">
        <v>108.57</v>
      </c>
      <c r="AD147" s="3">
        <v>108.57</v>
      </c>
      <c r="AF147" s="3">
        <v>15.47</v>
      </c>
      <c r="AG147" s="3">
        <v>3</v>
      </c>
      <c r="AH147" s="3" t="s">
        <v>797</v>
      </c>
      <c r="AL147" s="3" t="s">
        <v>778</v>
      </c>
      <c r="AV147" s="4">
        <v>0</v>
      </c>
      <c r="AW147" s="4">
        <v>0.99930555555555556</v>
      </c>
      <c r="AY147" s="3" t="s">
        <v>303</v>
      </c>
      <c r="BL147" s="3" t="s">
        <v>302</v>
      </c>
      <c r="CA147" s="3" t="s">
        <v>301</v>
      </c>
      <c r="CB147" s="3" t="s">
        <v>300</v>
      </c>
    </row>
    <row r="148" spans="1:81">
      <c r="A148" s="3">
        <v>194</v>
      </c>
      <c r="B148" s="3" t="s">
        <v>92</v>
      </c>
      <c r="C148" s="3">
        <v>1197</v>
      </c>
      <c r="F148" s="3" t="s">
        <v>92</v>
      </c>
      <c r="H148" s="3" t="s">
        <v>813</v>
      </c>
      <c r="J148" s="5">
        <v>20180</v>
      </c>
      <c r="L148" s="3" t="s">
        <v>433</v>
      </c>
      <c r="M148" s="3" t="s">
        <v>783</v>
      </c>
      <c r="N148" s="3" t="s">
        <v>313</v>
      </c>
      <c r="O148" s="3" t="s">
        <v>312</v>
      </c>
      <c r="P148" s="3" t="s">
        <v>782</v>
      </c>
      <c r="Q148" s="3" t="s">
        <v>781</v>
      </c>
      <c r="R148" s="3" t="s">
        <v>782</v>
      </c>
      <c r="S148" s="3" t="s">
        <v>308</v>
      </c>
      <c r="T148" s="3" t="s">
        <v>307</v>
      </c>
      <c r="U148" s="3" t="s">
        <v>307</v>
      </c>
      <c r="V148" s="3" t="s">
        <v>207</v>
      </c>
      <c r="W148" s="3" t="s">
        <v>250</v>
      </c>
      <c r="Z148" s="3" t="s">
        <v>347</v>
      </c>
      <c r="AA148" s="3">
        <v>527.75</v>
      </c>
      <c r="AB148" s="3">
        <v>0</v>
      </c>
      <c r="AC148" s="3">
        <v>182.85</v>
      </c>
      <c r="AD148" s="3">
        <v>182.85</v>
      </c>
      <c r="AF148" s="3">
        <v>34.65</v>
      </c>
      <c r="AG148" s="3">
        <v>5</v>
      </c>
      <c r="AH148" s="3" t="s">
        <v>797</v>
      </c>
      <c r="AL148" s="3" t="s">
        <v>778</v>
      </c>
      <c r="AV148" s="4">
        <v>0</v>
      </c>
      <c r="AW148" s="4">
        <v>0.99930555555555556</v>
      </c>
      <c r="AY148" s="3" t="s">
        <v>303</v>
      </c>
      <c r="BL148" s="3" t="s">
        <v>302</v>
      </c>
      <c r="CA148" s="3" t="s">
        <v>301</v>
      </c>
      <c r="CB148" s="3" t="s">
        <v>300</v>
      </c>
    </row>
    <row r="149" spans="1:81">
      <c r="A149" s="3">
        <v>195</v>
      </c>
      <c r="B149" s="3" t="s">
        <v>93</v>
      </c>
      <c r="C149" s="3">
        <v>1198</v>
      </c>
      <c r="F149" s="3" t="s">
        <v>93</v>
      </c>
      <c r="H149" s="3" t="s">
        <v>812</v>
      </c>
      <c r="J149" s="5">
        <v>22737</v>
      </c>
      <c r="L149" s="3" t="s">
        <v>433</v>
      </c>
      <c r="M149" s="3" t="s">
        <v>783</v>
      </c>
      <c r="N149" s="3" t="s">
        <v>313</v>
      </c>
      <c r="O149" s="3" t="s">
        <v>312</v>
      </c>
      <c r="P149" s="3" t="s">
        <v>782</v>
      </c>
      <c r="Q149" s="3" t="s">
        <v>781</v>
      </c>
      <c r="R149" s="3" t="s">
        <v>782</v>
      </c>
      <c r="S149" s="3" t="s">
        <v>308</v>
      </c>
      <c r="T149" s="3" t="s">
        <v>307</v>
      </c>
      <c r="U149" s="3" t="s">
        <v>307</v>
      </c>
      <c r="V149" s="3" t="s">
        <v>207</v>
      </c>
      <c r="W149" s="3" t="s">
        <v>250</v>
      </c>
      <c r="Z149" s="3" t="s">
        <v>347</v>
      </c>
      <c r="AA149" s="3">
        <v>667.35</v>
      </c>
      <c r="AB149" s="3">
        <v>0</v>
      </c>
      <c r="AC149" s="3">
        <v>64.8</v>
      </c>
      <c r="AD149" s="3">
        <v>64.8</v>
      </c>
      <c r="AF149" s="3">
        <v>9.7100000000000009</v>
      </c>
      <c r="AG149" s="3">
        <v>2</v>
      </c>
      <c r="AH149" s="3" t="s">
        <v>797</v>
      </c>
      <c r="AL149" s="3" t="s">
        <v>778</v>
      </c>
      <c r="AV149" s="4">
        <v>0</v>
      </c>
      <c r="AW149" s="4">
        <v>0.99930555555555556</v>
      </c>
      <c r="AY149" s="3" t="s">
        <v>303</v>
      </c>
      <c r="BL149" s="3" t="s">
        <v>302</v>
      </c>
      <c r="CA149" s="3" t="s">
        <v>301</v>
      </c>
      <c r="CB149" s="3" t="s">
        <v>300</v>
      </c>
    </row>
    <row r="150" spans="1:81">
      <c r="A150" s="3">
        <v>196</v>
      </c>
      <c r="B150" s="3" t="s">
        <v>94</v>
      </c>
      <c r="C150" s="3">
        <v>1199</v>
      </c>
      <c r="F150" s="3" t="s">
        <v>94</v>
      </c>
      <c r="H150" s="3" t="s">
        <v>811</v>
      </c>
      <c r="J150" s="5">
        <v>20180</v>
      </c>
      <c r="L150" s="3" t="s">
        <v>433</v>
      </c>
      <c r="M150" s="3" t="s">
        <v>783</v>
      </c>
      <c r="N150" s="3" t="s">
        <v>313</v>
      </c>
      <c r="O150" s="3" t="s">
        <v>312</v>
      </c>
      <c r="P150" s="3" t="s">
        <v>782</v>
      </c>
      <c r="Q150" s="3" t="s">
        <v>781</v>
      </c>
      <c r="R150" s="3" t="s">
        <v>782</v>
      </c>
      <c r="S150" s="3" t="s">
        <v>308</v>
      </c>
      <c r="T150" s="3" t="s">
        <v>307</v>
      </c>
      <c r="U150" s="3" t="s">
        <v>307</v>
      </c>
      <c r="V150" s="3" t="s">
        <v>207</v>
      </c>
      <c r="W150" s="3" t="s">
        <v>250</v>
      </c>
      <c r="Z150" s="3" t="s">
        <v>347</v>
      </c>
      <c r="AA150" s="3">
        <v>867.27</v>
      </c>
      <c r="AB150" s="3">
        <v>0</v>
      </c>
      <c r="AC150" s="3">
        <v>73.14</v>
      </c>
      <c r="AD150" s="3">
        <v>73.14</v>
      </c>
      <c r="AF150" s="3">
        <v>16.87</v>
      </c>
      <c r="AG150" s="3">
        <v>2</v>
      </c>
      <c r="AH150" s="3" t="s">
        <v>797</v>
      </c>
      <c r="AL150" s="3" t="s">
        <v>778</v>
      </c>
      <c r="AV150" s="4">
        <v>0</v>
      </c>
      <c r="AW150" s="4">
        <v>0.99930555555555556</v>
      </c>
      <c r="AY150" s="3" t="s">
        <v>303</v>
      </c>
      <c r="BL150" s="3" t="s">
        <v>302</v>
      </c>
      <c r="CA150" s="3" t="s">
        <v>301</v>
      </c>
      <c r="CB150" s="3" t="s">
        <v>300</v>
      </c>
      <c r="CC150" s="3" t="s">
        <v>810</v>
      </c>
    </row>
    <row r="151" spans="1:81">
      <c r="A151" s="3">
        <v>197</v>
      </c>
      <c r="B151" s="3" t="s">
        <v>97</v>
      </c>
      <c r="C151" s="3">
        <v>1200</v>
      </c>
      <c r="F151" s="3" t="s">
        <v>97</v>
      </c>
      <c r="H151" s="3" t="s">
        <v>806</v>
      </c>
      <c r="J151" s="5">
        <v>20180</v>
      </c>
      <c r="L151" s="3" t="s">
        <v>433</v>
      </c>
      <c r="M151" s="3" t="s">
        <v>783</v>
      </c>
      <c r="N151" s="3" t="s">
        <v>313</v>
      </c>
      <c r="O151" s="3" t="s">
        <v>312</v>
      </c>
      <c r="P151" s="3" t="s">
        <v>782</v>
      </c>
      <c r="Q151" s="3" t="s">
        <v>781</v>
      </c>
      <c r="R151" s="3" t="s">
        <v>782</v>
      </c>
      <c r="S151" s="3" t="s">
        <v>308</v>
      </c>
      <c r="T151" s="3" t="s">
        <v>307</v>
      </c>
      <c r="U151" s="3" t="s">
        <v>307</v>
      </c>
      <c r="V151" s="3" t="s">
        <v>207</v>
      </c>
      <c r="W151" s="3" t="s">
        <v>250</v>
      </c>
      <c r="Z151" s="3" t="s">
        <v>347</v>
      </c>
      <c r="AA151" s="3">
        <v>4282</v>
      </c>
      <c r="AB151" s="3">
        <v>0</v>
      </c>
      <c r="AC151" s="3">
        <v>264</v>
      </c>
      <c r="AD151" s="3">
        <v>264</v>
      </c>
      <c r="AF151" s="3">
        <v>9.19</v>
      </c>
      <c r="AG151" s="3">
        <v>8</v>
      </c>
      <c r="AH151" s="3" t="s">
        <v>797</v>
      </c>
      <c r="AL151" s="3" t="s">
        <v>778</v>
      </c>
      <c r="AV151" s="4">
        <v>0</v>
      </c>
      <c r="AW151" s="4">
        <v>0.99930555555555556</v>
      </c>
      <c r="AY151" s="3" t="s">
        <v>303</v>
      </c>
      <c r="BL151" s="3" t="s">
        <v>302</v>
      </c>
      <c r="CA151" s="3" t="s">
        <v>301</v>
      </c>
      <c r="CB151" s="3" t="s">
        <v>300</v>
      </c>
    </row>
    <row r="152" spans="1:81">
      <c r="A152" s="3">
        <v>198</v>
      </c>
      <c r="B152" s="3" t="s">
        <v>98</v>
      </c>
      <c r="C152" s="3">
        <v>1201</v>
      </c>
      <c r="F152" s="3" t="s">
        <v>98</v>
      </c>
      <c r="H152" s="3" t="s">
        <v>805</v>
      </c>
      <c r="J152" s="5">
        <v>26024</v>
      </c>
      <c r="L152" s="3" t="s">
        <v>433</v>
      </c>
      <c r="M152" s="3" t="s">
        <v>783</v>
      </c>
      <c r="N152" s="3" t="s">
        <v>313</v>
      </c>
      <c r="O152" s="3" t="s">
        <v>312</v>
      </c>
      <c r="P152" s="3" t="s">
        <v>782</v>
      </c>
      <c r="Q152" s="3" t="s">
        <v>781</v>
      </c>
      <c r="R152" s="3" t="s">
        <v>782</v>
      </c>
      <c r="S152" s="3" t="s">
        <v>308</v>
      </c>
      <c r="T152" s="3" t="s">
        <v>307</v>
      </c>
      <c r="U152" s="3" t="s">
        <v>307</v>
      </c>
      <c r="V152" s="3" t="s">
        <v>226</v>
      </c>
      <c r="W152" s="3" t="s">
        <v>251</v>
      </c>
      <c r="Z152" s="3" t="s">
        <v>344</v>
      </c>
      <c r="AA152" s="3">
        <v>3982.14</v>
      </c>
      <c r="AB152" s="3">
        <v>0</v>
      </c>
      <c r="AC152" s="3">
        <v>767.88</v>
      </c>
      <c r="AD152" s="3">
        <v>767.88</v>
      </c>
      <c r="AF152" s="3">
        <v>19.28</v>
      </c>
      <c r="AG152" s="3">
        <v>5</v>
      </c>
      <c r="AH152" s="3" t="s">
        <v>797</v>
      </c>
      <c r="AL152" s="3" t="s">
        <v>778</v>
      </c>
      <c r="AV152" s="4">
        <v>0</v>
      </c>
      <c r="AW152" s="4">
        <v>0.99930555555555556</v>
      </c>
      <c r="AY152" s="3" t="s">
        <v>303</v>
      </c>
      <c r="BL152" s="3" t="s">
        <v>302</v>
      </c>
      <c r="CA152" s="3" t="s">
        <v>301</v>
      </c>
      <c r="CB152" s="3" t="s">
        <v>300</v>
      </c>
    </row>
    <row r="153" spans="1:81">
      <c r="A153" s="3">
        <v>199</v>
      </c>
      <c r="B153" s="3" t="s">
        <v>99</v>
      </c>
      <c r="C153" s="3">
        <v>1202</v>
      </c>
      <c r="F153" s="3" t="s">
        <v>99</v>
      </c>
      <c r="H153" s="3" t="s">
        <v>804</v>
      </c>
      <c r="J153" s="5">
        <v>24929</v>
      </c>
      <c r="L153" s="3" t="s">
        <v>433</v>
      </c>
      <c r="M153" s="3" t="s">
        <v>783</v>
      </c>
      <c r="N153" s="3" t="s">
        <v>313</v>
      </c>
      <c r="O153" s="3" t="s">
        <v>312</v>
      </c>
      <c r="P153" s="3" t="s">
        <v>782</v>
      </c>
      <c r="Q153" s="3" t="s">
        <v>781</v>
      </c>
      <c r="R153" s="3" t="s">
        <v>782</v>
      </c>
      <c r="S153" s="3" t="s">
        <v>308</v>
      </c>
      <c r="T153" s="3" t="s">
        <v>307</v>
      </c>
      <c r="U153" s="3" t="s">
        <v>307</v>
      </c>
      <c r="V153" s="3" t="s">
        <v>234</v>
      </c>
      <c r="W153" s="3" t="s">
        <v>252</v>
      </c>
      <c r="Z153" s="3" t="s">
        <v>341</v>
      </c>
      <c r="AA153" s="3">
        <v>4061.69</v>
      </c>
      <c r="AB153" s="3">
        <v>0</v>
      </c>
      <c r="AC153" s="3">
        <v>734</v>
      </c>
      <c r="AD153" s="3">
        <v>734</v>
      </c>
      <c r="AF153" s="3">
        <v>18.07</v>
      </c>
      <c r="AG153" s="3">
        <v>6</v>
      </c>
      <c r="AH153" s="3" t="s">
        <v>797</v>
      </c>
      <c r="AL153" s="3" t="s">
        <v>778</v>
      </c>
      <c r="AV153" s="4">
        <v>0</v>
      </c>
      <c r="AW153" s="4">
        <v>0.99930555555555556</v>
      </c>
      <c r="AY153" s="3" t="s">
        <v>303</v>
      </c>
      <c r="BL153" s="3" t="s">
        <v>302</v>
      </c>
      <c r="CA153" s="3" t="s">
        <v>301</v>
      </c>
      <c r="CB153" s="3" t="s">
        <v>300</v>
      </c>
    </row>
    <row r="154" spans="1:81">
      <c r="A154" s="3">
        <v>200</v>
      </c>
      <c r="B154" s="3" t="s">
        <v>100</v>
      </c>
      <c r="C154" s="3">
        <v>1203</v>
      </c>
      <c r="F154" s="3" t="s">
        <v>100</v>
      </c>
      <c r="H154" s="3" t="s">
        <v>803</v>
      </c>
      <c r="J154" s="5">
        <v>24563</v>
      </c>
      <c r="L154" s="3" t="s">
        <v>433</v>
      </c>
      <c r="M154" s="3" t="s">
        <v>783</v>
      </c>
      <c r="N154" s="3" t="s">
        <v>313</v>
      </c>
      <c r="O154" s="3" t="s">
        <v>312</v>
      </c>
      <c r="P154" s="3" t="s">
        <v>782</v>
      </c>
      <c r="Q154" s="3" t="s">
        <v>781</v>
      </c>
      <c r="R154" s="3" t="s">
        <v>782</v>
      </c>
      <c r="S154" s="3" t="s">
        <v>308</v>
      </c>
      <c r="T154" s="3" t="s">
        <v>307</v>
      </c>
      <c r="U154" s="3" t="s">
        <v>307</v>
      </c>
      <c r="V154" s="3" t="s">
        <v>234</v>
      </c>
      <c r="W154" s="3" t="s">
        <v>252</v>
      </c>
      <c r="Z154" s="3" t="s">
        <v>341</v>
      </c>
      <c r="AA154" s="3">
        <v>2131.88</v>
      </c>
      <c r="AB154" s="3">
        <v>0</v>
      </c>
      <c r="AC154" s="3">
        <v>734</v>
      </c>
      <c r="AD154" s="3">
        <v>734</v>
      </c>
      <c r="AF154" s="3">
        <v>34.43</v>
      </c>
      <c r="AG154" s="3">
        <v>7</v>
      </c>
      <c r="AH154" s="3" t="s">
        <v>797</v>
      </c>
      <c r="AL154" s="3" t="s">
        <v>778</v>
      </c>
      <c r="AV154" s="4">
        <v>0</v>
      </c>
      <c r="AW154" s="4">
        <v>0.99930555555555556</v>
      </c>
      <c r="AY154" s="3" t="s">
        <v>303</v>
      </c>
      <c r="BL154" s="3" t="s">
        <v>302</v>
      </c>
      <c r="CA154" s="3" t="s">
        <v>301</v>
      </c>
      <c r="CB154" s="3" t="s">
        <v>300</v>
      </c>
    </row>
    <row r="155" spans="1:81">
      <c r="A155" s="3">
        <v>201</v>
      </c>
      <c r="B155" s="3" t="s">
        <v>101</v>
      </c>
      <c r="C155" s="3">
        <v>1204</v>
      </c>
      <c r="F155" s="3" t="s">
        <v>101</v>
      </c>
      <c r="H155" s="3" t="s">
        <v>802</v>
      </c>
      <c r="J155" s="5">
        <v>27485</v>
      </c>
      <c r="L155" s="3" t="s">
        <v>433</v>
      </c>
      <c r="M155" s="3" t="s">
        <v>783</v>
      </c>
      <c r="N155" s="3" t="s">
        <v>313</v>
      </c>
      <c r="O155" s="3" t="s">
        <v>312</v>
      </c>
      <c r="P155" s="3" t="s">
        <v>782</v>
      </c>
      <c r="Q155" s="3" t="s">
        <v>781</v>
      </c>
      <c r="R155" s="3" t="s">
        <v>782</v>
      </c>
      <c r="S155" s="3" t="s">
        <v>308</v>
      </c>
      <c r="T155" s="3" t="s">
        <v>307</v>
      </c>
      <c r="U155" s="3" t="s">
        <v>307</v>
      </c>
      <c r="V155" s="3" t="s">
        <v>234</v>
      </c>
      <c r="W155" s="3" t="s">
        <v>252</v>
      </c>
      <c r="Z155" s="3" t="s">
        <v>341</v>
      </c>
      <c r="AA155" s="3">
        <v>3155.91</v>
      </c>
      <c r="AB155" s="3">
        <v>0</v>
      </c>
      <c r="AC155" s="3">
        <v>821</v>
      </c>
      <c r="AD155" s="3">
        <v>821</v>
      </c>
      <c r="AF155" s="3">
        <v>26.01</v>
      </c>
      <c r="AG155" s="3">
        <v>7</v>
      </c>
      <c r="AH155" s="3" t="s">
        <v>797</v>
      </c>
      <c r="AL155" s="3" t="s">
        <v>778</v>
      </c>
      <c r="AV155" s="4">
        <v>0</v>
      </c>
      <c r="AW155" s="4">
        <v>0.99930555555555556</v>
      </c>
      <c r="AY155" s="3" t="s">
        <v>303</v>
      </c>
      <c r="BL155" s="3" t="s">
        <v>302</v>
      </c>
      <c r="CA155" s="3" t="s">
        <v>301</v>
      </c>
      <c r="CB155" s="3" t="s">
        <v>300</v>
      </c>
    </row>
    <row r="156" spans="1:81">
      <c r="A156" s="3">
        <v>202</v>
      </c>
      <c r="B156" s="3" t="s">
        <v>102</v>
      </c>
      <c r="C156" s="3">
        <v>1205</v>
      </c>
      <c r="F156" s="3" t="s">
        <v>102</v>
      </c>
      <c r="H156" s="3" t="s">
        <v>801</v>
      </c>
      <c r="J156" s="5">
        <v>25659</v>
      </c>
      <c r="L156" s="3" t="s">
        <v>433</v>
      </c>
      <c r="M156" s="3" t="s">
        <v>783</v>
      </c>
      <c r="N156" s="3" t="s">
        <v>313</v>
      </c>
      <c r="O156" s="3" t="s">
        <v>312</v>
      </c>
      <c r="P156" s="3" t="s">
        <v>782</v>
      </c>
      <c r="Q156" s="3" t="s">
        <v>781</v>
      </c>
      <c r="R156" s="3" t="s">
        <v>782</v>
      </c>
      <c r="S156" s="3" t="s">
        <v>308</v>
      </c>
      <c r="T156" s="3" t="s">
        <v>307</v>
      </c>
      <c r="U156" s="3" t="s">
        <v>307</v>
      </c>
      <c r="V156" s="3" t="s">
        <v>234</v>
      </c>
      <c r="W156" s="3" t="s">
        <v>252</v>
      </c>
      <c r="Z156" s="3" t="s">
        <v>341</v>
      </c>
      <c r="AA156" s="3">
        <v>1185.42</v>
      </c>
      <c r="AB156" s="3">
        <v>0</v>
      </c>
      <c r="AC156" s="3">
        <v>170</v>
      </c>
      <c r="AD156" s="3">
        <v>170</v>
      </c>
      <c r="AF156" s="3">
        <v>14.34</v>
      </c>
      <c r="AG156" s="3">
        <v>1</v>
      </c>
      <c r="AH156" s="3" t="s">
        <v>797</v>
      </c>
      <c r="AL156" s="3" t="s">
        <v>778</v>
      </c>
      <c r="AV156" s="4">
        <v>0</v>
      </c>
      <c r="AW156" s="4">
        <v>0.99930555555555556</v>
      </c>
      <c r="AY156" s="3" t="s">
        <v>303</v>
      </c>
      <c r="BL156" s="3" t="s">
        <v>302</v>
      </c>
      <c r="CA156" s="3" t="s">
        <v>301</v>
      </c>
      <c r="CB156" s="3" t="s">
        <v>300</v>
      </c>
    </row>
    <row r="157" spans="1:81">
      <c r="A157" s="3">
        <v>203</v>
      </c>
      <c r="B157" s="3" t="s">
        <v>103</v>
      </c>
      <c r="C157" s="3">
        <v>1206</v>
      </c>
      <c r="F157" s="3" t="s">
        <v>103</v>
      </c>
      <c r="H157" s="3" t="s">
        <v>800</v>
      </c>
      <c r="J157" s="5">
        <v>29677</v>
      </c>
      <c r="L157" s="3" t="s">
        <v>433</v>
      </c>
      <c r="M157" s="3" t="s">
        <v>783</v>
      </c>
      <c r="N157" s="3" t="s">
        <v>313</v>
      </c>
      <c r="O157" s="3" t="s">
        <v>312</v>
      </c>
      <c r="P157" s="3" t="s">
        <v>782</v>
      </c>
      <c r="Q157" s="3" t="s">
        <v>781</v>
      </c>
      <c r="R157" s="3" t="s">
        <v>782</v>
      </c>
      <c r="S157" s="3" t="s">
        <v>308</v>
      </c>
      <c r="T157" s="3" t="s">
        <v>307</v>
      </c>
      <c r="U157" s="3" t="s">
        <v>307</v>
      </c>
      <c r="V157" s="3" t="s">
        <v>234</v>
      </c>
      <c r="W157" s="3" t="s">
        <v>252</v>
      </c>
      <c r="Z157" s="3" t="s">
        <v>341</v>
      </c>
      <c r="AA157" s="3">
        <v>1538.81</v>
      </c>
      <c r="AB157" s="3">
        <v>0</v>
      </c>
      <c r="AC157" s="3">
        <v>1404</v>
      </c>
      <c r="AD157" s="3">
        <v>1404</v>
      </c>
      <c r="AF157" s="3">
        <v>91.24</v>
      </c>
      <c r="AG157" s="3">
        <v>5</v>
      </c>
      <c r="AH157" s="3" t="s">
        <v>797</v>
      </c>
      <c r="AL157" s="3" t="s">
        <v>778</v>
      </c>
      <c r="AV157" s="4">
        <v>0</v>
      </c>
      <c r="AW157" s="4">
        <v>0.99930555555555556</v>
      </c>
      <c r="AY157" s="3" t="s">
        <v>303</v>
      </c>
      <c r="BC157" s="3">
        <v>8</v>
      </c>
      <c r="BL157" s="3" t="s">
        <v>302</v>
      </c>
      <c r="CA157" s="3" t="s">
        <v>301</v>
      </c>
      <c r="CB157" s="3" t="s">
        <v>300</v>
      </c>
    </row>
    <row r="158" spans="1:81">
      <c r="A158" s="3">
        <v>204</v>
      </c>
      <c r="B158" s="3" t="s">
        <v>104</v>
      </c>
      <c r="C158" s="3">
        <v>1207</v>
      </c>
      <c r="F158" s="3" t="s">
        <v>104</v>
      </c>
      <c r="H158" s="3" t="s">
        <v>799</v>
      </c>
      <c r="J158" s="5">
        <v>32964</v>
      </c>
      <c r="L158" s="3" t="s">
        <v>433</v>
      </c>
      <c r="M158" s="3" t="s">
        <v>783</v>
      </c>
      <c r="N158" s="3" t="s">
        <v>313</v>
      </c>
      <c r="O158" s="3" t="s">
        <v>312</v>
      </c>
      <c r="P158" s="3" t="s">
        <v>782</v>
      </c>
      <c r="Q158" s="3" t="s">
        <v>781</v>
      </c>
      <c r="R158" s="3" t="s">
        <v>782</v>
      </c>
      <c r="S158" s="3" t="s">
        <v>308</v>
      </c>
      <c r="T158" s="3" t="s">
        <v>307</v>
      </c>
      <c r="U158" s="3" t="s">
        <v>307</v>
      </c>
      <c r="V158" s="3" t="s">
        <v>234</v>
      </c>
      <c r="W158" s="3" t="s">
        <v>252</v>
      </c>
      <c r="Z158" s="3" t="s">
        <v>341</v>
      </c>
      <c r="AA158" s="3">
        <v>2798.59</v>
      </c>
      <c r="AB158" s="3">
        <v>0</v>
      </c>
      <c r="AC158" s="3">
        <v>543</v>
      </c>
      <c r="AD158" s="3">
        <v>543</v>
      </c>
      <c r="AF158" s="3">
        <v>19.399999999999999</v>
      </c>
      <c r="AG158" s="3">
        <v>8</v>
      </c>
      <c r="AH158" s="3" t="s">
        <v>797</v>
      </c>
      <c r="AL158" s="3" t="s">
        <v>778</v>
      </c>
      <c r="AV158" s="4">
        <v>0</v>
      </c>
      <c r="AW158" s="4">
        <v>0.99930555555555556</v>
      </c>
      <c r="AY158" s="3" t="s">
        <v>303</v>
      </c>
      <c r="BC158" s="3">
        <v>8</v>
      </c>
      <c r="BL158" s="3" t="s">
        <v>302</v>
      </c>
      <c r="CA158" s="3" t="s">
        <v>301</v>
      </c>
      <c r="CB158" s="3" t="s">
        <v>300</v>
      </c>
    </row>
    <row r="159" spans="1:81">
      <c r="A159" s="3">
        <v>205</v>
      </c>
      <c r="B159" s="3" t="s">
        <v>105</v>
      </c>
      <c r="C159" s="3">
        <v>1208</v>
      </c>
      <c r="F159" s="3" t="s">
        <v>105</v>
      </c>
      <c r="H159" s="3" t="s">
        <v>798</v>
      </c>
      <c r="J159" s="5">
        <v>38443</v>
      </c>
      <c r="L159" s="3" t="s">
        <v>433</v>
      </c>
      <c r="M159" s="3" t="s">
        <v>783</v>
      </c>
      <c r="N159" s="3" t="s">
        <v>313</v>
      </c>
      <c r="O159" s="3" t="s">
        <v>312</v>
      </c>
      <c r="P159" s="3" t="s">
        <v>782</v>
      </c>
      <c r="Q159" s="3" t="s">
        <v>781</v>
      </c>
      <c r="R159" s="3" t="s">
        <v>782</v>
      </c>
      <c r="S159" s="3" t="s">
        <v>308</v>
      </c>
      <c r="T159" s="3" t="s">
        <v>307</v>
      </c>
      <c r="U159" s="3" t="s">
        <v>307</v>
      </c>
      <c r="V159" s="3" t="s">
        <v>234</v>
      </c>
      <c r="W159" s="3" t="s">
        <v>252</v>
      </c>
      <c r="Z159" s="3" t="s">
        <v>341</v>
      </c>
      <c r="AA159" s="3">
        <v>5063</v>
      </c>
      <c r="AB159" s="3">
        <v>0</v>
      </c>
      <c r="AC159" s="3">
        <v>1016</v>
      </c>
      <c r="AD159" s="3">
        <v>1016</v>
      </c>
      <c r="AF159" s="3">
        <v>20.07</v>
      </c>
      <c r="AG159" s="3">
        <v>13</v>
      </c>
      <c r="AH159" s="3" t="s">
        <v>797</v>
      </c>
      <c r="AL159" s="3" t="s">
        <v>778</v>
      </c>
      <c r="AV159" s="4">
        <v>0</v>
      </c>
      <c r="AW159" s="4">
        <v>0.99930555555555556</v>
      </c>
      <c r="AY159" s="3" t="s">
        <v>303</v>
      </c>
      <c r="BL159" s="3" t="s">
        <v>302</v>
      </c>
      <c r="CA159" s="3" t="s">
        <v>301</v>
      </c>
      <c r="CB159" s="3" t="s">
        <v>300</v>
      </c>
    </row>
    <row r="160" spans="1:81">
      <c r="A160" s="3">
        <v>206</v>
      </c>
      <c r="B160" s="3" t="s">
        <v>106</v>
      </c>
      <c r="C160" s="3">
        <v>1209</v>
      </c>
      <c r="F160" s="3" t="s">
        <v>106</v>
      </c>
      <c r="H160" s="3" t="s">
        <v>796</v>
      </c>
      <c r="J160" s="5">
        <v>26390</v>
      </c>
      <c r="L160" s="3" t="s">
        <v>433</v>
      </c>
      <c r="M160" s="3" t="s">
        <v>783</v>
      </c>
      <c r="N160" s="3" t="s">
        <v>313</v>
      </c>
      <c r="O160" s="3" t="s">
        <v>312</v>
      </c>
      <c r="P160" s="3" t="s">
        <v>782</v>
      </c>
      <c r="Q160" s="3" t="s">
        <v>781</v>
      </c>
      <c r="R160" s="3" t="s">
        <v>780</v>
      </c>
      <c r="S160" s="3" t="s">
        <v>308</v>
      </c>
      <c r="T160" s="3" t="s">
        <v>307</v>
      </c>
      <c r="U160" s="3" t="s">
        <v>307</v>
      </c>
      <c r="V160" s="3" t="s">
        <v>84</v>
      </c>
      <c r="W160" s="3" t="s">
        <v>239</v>
      </c>
      <c r="Z160" s="3" t="s">
        <v>306</v>
      </c>
      <c r="AA160" s="3">
        <v>2245</v>
      </c>
      <c r="AB160" s="3">
        <v>0</v>
      </c>
      <c r="AC160" s="3">
        <v>1260.48</v>
      </c>
      <c r="AD160" s="3">
        <v>1260.48</v>
      </c>
      <c r="AF160" s="3">
        <v>56.15</v>
      </c>
      <c r="AG160" s="3">
        <v>1</v>
      </c>
      <c r="AH160" s="3" t="s">
        <v>779</v>
      </c>
      <c r="AL160" s="3" t="s">
        <v>778</v>
      </c>
      <c r="AV160" s="4">
        <v>0</v>
      </c>
      <c r="AW160" s="4">
        <v>0.99930555555555556</v>
      </c>
      <c r="AY160" s="3" t="s">
        <v>303</v>
      </c>
      <c r="BL160" s="3" t="s">
        <v>302</v>
      </c>
      <c r="CA160" s="3" t="s">
        <v>301</v>
      </c>
      <c r="CB160" s="3" t="s">
        <v>300</v>
      </c>
      <c r="CC160" s="3" t="s">
        <v>795</v>
      </c>
    </row>
    <row r="161" spans="1:81">
      <c r="A161" s="3">
        <v>207</v>
      </c>
      <c r="B161" s="3" t="s">
        <v>107</v>
      </c>
      <c r="C161" s="3">
        <v>1210</v>
      </c>
      <c r="F161" s="3" t="s">
        <v>107</v>
      </c>
      <c r="H161" s="3" t="s">
        <v>794</v>
      </c>
      <c r="J161" s="5">
        <v>26024</v>
      </c>
      <c r="L161" s="3" t="s">
        <v>433</v>
      </c>
      <c r="M161" s="3" t="s">
        <v>783</v>
      </c>
      <c r="N161" s="3" t="s">
        <v>313</v>
      </c>
      <c r="O161" s="3" t="s">
        <v>312</v>
      </c>
      <c r="P161" s="3" t="s">
        <v>782</v>
      </c>
      <c r="Q161" s="3" t="s">
        <v>781</v>
      </c>
      <c r="R161" s="3" t="s">
        <v>780</v>
      </c>
      <c r="S161" s="3" t="s">
        <v>308</v>
      </c>
      <c r="T161" s="3" t="s">
        <v>307</v>
      </c>
      <c r="U161" s="3" t="s">
        <v>307</v>
      </c>
      <c r="V161" s="3" t="s">
        <v>84</v>
      </c>
      <c r="W161" s="3" t="s">
        <v>239</v>
      </c>
      <c r="Z161" s="3" t="s">
        <v>306</v>
      </c>
      <c r="AA161" s="3">
        <v>4908.1499999999996</v>
      </c>
      <c r="AB161" s="3">
        <v>0</v>
      </c>
      <c r="AC161" s="3">
        <v>4594.4799999999996</v>
      </c>
      <c r="AD161" s="3">
        <v>4594.4799999999996</v>
      </c>
      <c r="AF161" s="3">
        <v>93.61</v>
      </c>
      <c r="AG161" s="3">
        <v>4</v>
      </c>
      <c r="AH161" s="3" t="s">
        <v>779</v>
      </c>
      <c r="AL161" s="3" t="s">
        <v>778</v>
      </c>
      <c r="AV161" s="4">
        <v>0</v>
      </c>
      <c r="AW161" s="4">
        <v>0.99930555555555556</v>
      </c>
      <c r="AY161" s="3" t="s">
        <v>303</v>
      </c>
      <c r="BL161" s="3" t="s">
        <v>302</v>
      </c>
      <c r="CA161" s="3" t="s">
        <v>301</v>
      </c>
      <c r="CB161" s="3" t="s">
        <v>300</v>
      </c>
    </row>
    <row r="162" spans="1:81">
      <c r="A162" s="3">
        <v>208</v>
      </c>
      <c r="B162" s="3" t="s">
        <v>108</v>
      </c>
      <c r="C162" s="3">
        <v>1211</v>
      </c>
      <c r="F162" s="3" t="s">
        <v>108</v>
      </c>
      <c r="H162" s="3" t="s">
        <v>793</v>
      </c>
      <c r="J162" s="5">
        <v>26024</v>
      </c>
      <c r="L162" s="3" t="s">
        <v>433</v>
      </c>
      <c r="M162" s="3" t="s">
        <v>783</v>
      </c>
      <c r="N162" s="3" t="s">
        <v>313</v>
      </c>
      <c r="O162" s="3" t="s">
        <v>312</v>
      </c>
      <c r="P162" s="3" t="s">
        <v>782</v>
      </c>
      <c r="Q162" s="3" t="s">
        <v>781</v>
      </c>
      <c r="R162" s="3" t="s">
        <v>780</v>
      </c>
      <c r="S162" s="3" t="s">
        <v>308</v>
      </c>
      <c r="T162" s="3" t="s">
        <v>307</v>
      </c>
      <c r="U162" s="3" t="s">
        <v>307</v>
      </c>
      <c r="V162" s="3" t="s">
        <v>84</v>
      </c>
      <c r="W162" s="3" t="s">
        <v>239</v>
      </c>
      <c r="Z162" s="3" t="s">
        <v>306</v>
      </c>
      <c r="AA162" s="3">
        <v>2111</v>
      </c>
      <c r="AB162" s="3">
        <v>0</v>
      </c>
      <c r="AC162" s="3">
        <v>6794.64</v>
      </c>
      <c r="AD162" s="3">
        <v>6794.64</v>
      </c>
      <c r="AF162" s="3">
        <v>321.87</v>
      </c>
      <c r="AG162" s="3">
        <v>5</v>
      </c>
      <c r="AH162" s="3" t="s">
        <v>779</v>
      </c>
      <c r="AL162" s="3" t="s">
        <v>778</v>
      </c>
      <c r="AV162" s="4">
        <v>0</v>
      </c>
      <c r="AW162" s="4">
        <v>0.99930555555555556</v>
      </c>
      <c r="AY162" s="3" t="s">
        <v>303</v>
      </c>
      <c r="BL162" s="3" t="s">
        <v>302</v>
      </c>
      <c r="CA162" s="3" t="s">
        <v>301</v>
      </c>
      <c r="CB162" s="3" t="s">
        <v>300</v>
      </c>
      <c r="CC162" s="3" t="s">
        <v>792</v>
      </c>
    </row>
    <row r="163" spans="1:81">
      <c r="A163" s="3">
        <v>209</v>
      </c>
      <c r="B163" s="3" t="s">
        <v>109</v>
      </c>
      <c r="C163" s="3">
        <v>1212</v>
      </c>
      <c r="F163" s="3" t="s">
        <v>109</v>
      </c>
      <c r="H163" s="3" t="s">
        <v>791</v>
      </c>
      <c r="J163" s="5">
        <v>27485</v>
      </c>
      <c r="L163" s="3" t="s">
        <v>433</v>
      </c>
      <c r="M163" s="3" t="s">
        <v>783</v>
      </c>
      <c r="N163" s="3" t="s">
        <v>313</v>
      </c>
      <c r="O163" s="3" t="s">
        <v>312</v>
      </c>
      <c r="P163" s="3" t="s">
        <v>782</v>
      </c>
      <c r="Q163" s="3" t="s">
        <v>781</v>
      </c>
      <c r="R163" s="3" t="s">
        <v>780</v>
      </c>
      <c r="S163" s="3" t="s">
        <v>308</v>
      </c>
      <c r="T163" s="3" t="s">
        <v>307</v>
      </c>
      <c r="U163" s="3" t="s">
        <v>307</v>
      </c>
      <c r="V163" s="3" t="s">
        <v>84</v>
      </c>
      <c r="W163" s="3" t="s">
        <v>239</v>
      </c>
      <c r="Z163" s="3" t="s">
        <v>306</v>
      </c>
      <c r="AA163" s="3">
        <v>13438.04</v>
      </c>
      <c r="AB163" s="3">
        <v>0</v>
      </c>
      <c r="AC163" s="3">
        <v>16450.32</v>
      </c>
      <c r="AD163" s="3">
        <v>16450.32</v>
      </c>
      <c r="AF163" s="3">
        <v>122.42</v>
      </c>
      <c r="AG163" s="3">
        <v>15</v>
      </c>
      <c r="AH163" s="3" t="s">
        <v>779</v>
      </c>
      <c r="AL163" s="3" t="s">
        <v>778</v>
      </c>
      <c r="AV163" s="4">
        <v>0</v>
      </c>
      <c r="AW163" s="4">
        <v>0.99930555555555556</v>
      </c>
      <c r="AY163" s="3" t="s">
        <v>303</v>
      </c>
      <c r="BL163" s="3" t="s">
        <v>302</v>
      </c>
      <c r="CA163" s="3" t="s">
        <v>301</v>
      </c>
      <c r="CB163" s="3" t="s">
        <v>300</v>
      </c>
      <c r="CC163" s="3" t="s">
        <v>790</v>
      </c>
    </row>
    <row r="164" spans="1:81">
      <c r="A164" s="3">
        <v>210</v>
      </c>
      <c r="B164" s="3" t="s">
        <v>110</v>
      </c>
      <c r="C164" s="3">
        <v>1213</v>
      </c>
      <c r="F164" s="3" t="s">
        <v>110</v>
      </c>
      <c r="H164" s="3" t="s">
        <v>789</v>
      </c>
      <c r="J164" s="5">
        <v>25659</v>
      </c>
      <c r="L164" s="3" t="s">
        <v>433</v>
      </c>
      <c r="M164" s="3" t="s">
        <v>783</v>
      </c>
      <c r="N164" s="3" t="s">
        <v>313</v>
      </c>
      <c r="O164" s="3" t="s">
        <v>312</v>
      </c>
      <c r="P164" s="3" t="s">
        <v>782</v>
      </c>
      <c r="Q164" s="3" t="s">
        <v>781</v>
      </c>
      <c r="R164" s="3" t="s">
        <v>780</v>
      </c>
      <c r="S164" s="3" t="s">
        <v>308</v>
      </c>
      <c r="T164" s="3" t="s">
        <v>307</v>
      </c>
      <c r="U164" s="3" t="s">
        <v>307</v>
      </c>
      <c r="V164" s="3" t="s">
        <v>84</v>
      </c>
      <c r="W164" s="3" t="s">
        <v>239</v>
      </c>
      <c r="Z164" s="3" t="s">
        <v>306</v>
      </c>
      <c r="AA164" s="3">
        <v>5282.23</v>
      </c>
      <c r="AB164" s="3">
        <v>0</v>
      </c>
      <c r="AC164" s="3">
        <v>3397.68</v>
      </c>
      <c r="AD164" s="3">
        <v>3397.68</v>
      </c>
      <c r="AF164" s="3">
        <v>64.319999999999993</v>
      </c>
      <c r="AG164" s="3">
        <v>2</v>
      </c>
      <c r="AH164" s="3" t="s">
        <v>779</v>
      </c>
      <c r="AL164" s="3" t="s">
        <v>778</v>
      </c>
      <c r="AV164" s="4">
        <v>0</v>
      </c>
      <c r="AW164" s="4">
        <v>0.99930555555555556</v>
      </c>
      <c r="AY164" s="3" t="s">
        <v>303</v>
      </c>
      <c r="BL164" s="3" t="s">
        <v>302</v>
      </c>
      <c r="CA164" s="3" t="s">
        <v>301</v>
      </c>
      <c r="CB164" s="3" t="s">
        <v>300</v>
      </c>
    </row>
    <row r="165" spans="1:81">
      <c r="A165" s="3">
        <v>211</v>
      </c>
      <c r="B165" s="3" t="s">
        <v>111</v>
      </c>
      <c r="C165" s="3">
        <v>1214</v>
      </c>
      <c r="F165" s="3" t="s">
        <v>111</v>
      </c>
      <c r="H165" s="3" t="s">
        <v>788</v>
      </c>
      <c r="J165" s="5">
        <v>29677</v>
      </c>
      <c r="L165" s="3" t="s">
        <v>433</v>
      </c>
      <c r="M165" s="3" t="s">
        <v>783</v>
      </c>
      <c r="N165" s="3" t="s">
        <v>313</v>
      </c>
      <c r="O165" s="3" t="s">
        <v>312</v>
      </c>
      <c r="P165" s="3" t="s">
        <v>782</v>
      </c>
      <c r="Q165" s="3" t="s">
        <v>781</v>
      </c>
      <c r="R165" s="3" t="s">
        <v>780</v>
      </c>
      <c r="S165" s="3" t="s">
        <v>308</v>
      </c>
      <c r="T165" s="3" t="s">
        <v>307</v>
      </c>
      <c r="U165" s="3" t="s">
        <v>307</v>
      </c>
      <c r="V165" s="3" t="s">
        <v>187</v>
      </c>
      <c r="W165" s="3" t="s">
        <v>247</v>
      </c>
      <c r="Z165" s="3" t="s">
        <v>323</v>
      </c>
      <c r="AA165" s="3">
        <v>2858</v>
      </c>
      <c r="AB165" s="3">
        <v>0</v>
      </c>
      <c r="AC165" s="3">
        <v>539.04</v>
      </c>
      <c r="AD165" s="3">
        <v>539.04</v>
      </c>
      <c r="AF165" s="3">
        <v>18.86</v>
      </c>
      <c r="AG165" s="3">
        <v>6</v>
      </c>
      <c r="AH165" s="3" t="s">
        <v>779</v>
      </c>
      <c r="AL165" s="3" t="s">
        <v>778</v>
      </c>
      <c r="AV165" s="4">
        <v>0</v>
      </c>
      <c r="AW165" s="4">
        <v>0.99930555555555556</v>
      </c>
      <c r="AY165" s="3" t="s">
        <v>303</v>
      </c>
      <c r="BL165" s="3" t="s">
        <v>302</v>
      </c>
      <c r="CA165" s="3" t="s">
        <v>301</v>
      </c>
      <c r="CB165" s="3" t="s">
        <v>300</v>
      </c>
    </row>
    <row r="166" spans="1:81">
      <c r="A166" s="3">
        <v>212</v>
      </c>
      <c r="B166" s="3" t="s">
        <v>112</v>
      </c>
      <c r="C166" s="3">
        <v>1215</v>
      </c>
      <c r="F166" s="3" t="s">
        <v>112</v>
      </c>
      <c r="H166" s="3" t="s">
        <v>651</v>
      </c>
      <c r="J166" s="5">
        <v>25659</v>
      </c>
      <c r="L166" s="3" t="s">
        <v>433</v>
      </c>
      <c r="M166" s="3" t="s">
        <v>783</v>
      </c>
      <c r="N166" s="3" t="s">
        <v>313</v>
      </c>
      <c r="O166" s="3" t="s">
        <v>312</v>
      </c>
      <c r="P166" s="3" t="s">
        <v>782</v>
      </c>
      <c r="Q166" s="3" t="s">
        <v>781</v>
      </c>
      <c r="R166" s="3" t="s">
        <v>780</v>
      </c>
      <c r="S166" s="3" t="s">
        <v>308</v>
      </c>
      <c r="T166" s="3" t="s">
        <v>307</v>
      </c>
      <c r="U166" s="3" t="s">
        <v>307</v>
      </c>
      <c r="V166" s="3" t="s">
        <v>187</v>
      </c>
      <c r="W166" s="3" t="s">
        <v>247</v>
      </c>
      <c r="Z166" s="3" t="s">
        <v>323</v>
      </c>
      <c r="AA166" s="3">
        <v>22149</v>
      </c>
      <c r="AB166" s="3">
        <v>0</v>
      </c>
      <c r="AC166" s="3">
        <v>6615.76</v>
      </c>
      <c r="AD166" s="3">
        <v>6615.76</v>
      </c>
      <c r="AF166" s="3">
        <v>29.87</v>
      </c>
      <c r="AG166" s="3">
        <v>41</v>
      </c>
      <c r="AH166" s="3" t="s">
        <v>779</v>
      </c>
      <c r="AL166" s="3" t="s">
        <v>778</v>
      </c>
      <c r="AV166" s="4">
        <v>0</v>
      </c>
      <c r="AW166" s="4">
        <v>0.99930555555555556</v>
      </c>
      <c r="AY166" s="3" t="s">
        <v>303</v>
      </c>
      <c r="BC166" s="3">
        <v>80</v>
      </c>
      <c r="BL166" s="3" t="s">
        <v>302</v>
      </c>
      <c r="CA166" s="3" t="s">
        <v>301</v>
      </c>
      <c r="CB166" s="3" t="s">
        <v>300</v>
      </c>
      <c r="CC166" s="3" t="s">
        <v>787</v>
      </c>
    </row>
    <row r="167" spans="1:81">
      <c r="A167" s="3">
        <v>213</v>
      </c>
      <c r="B167" s="3" t="s">
        <v>113</v>
      </c>
      <c r="C167" s="3">
        <v>1216</v>
      </c>
      <c r="F167" s="3" t="s">
        <v>113</v>
      </c>
      <c r="H167" s="3" t="s">
        <v>786</v>
      </c>
      <c r="J167" s="5">
        <v>31503</v>
      </c>
      <c r="L167" s="3" t="s">
        <v>433</v>
      </c>
      <c r="M167" s="3" t="s">
        <v>783</v>
      </c>
      <c r="N167" s="3" t="s">
        <v>313</v>
      </c>
      <c r="O167" s="3" t="s">
        <v>312</v>
      </c>
      <c r="P167" s="3" t="s">
        <v>782</v>
      </c>
      <c r="Q167" s="3" t="s">
        <v>781</v>
      </c>
      <c r="R167" s="3" t="s">
        <v>780</v>
      </c>
      <c r="S167" s="3" t="s">
        <v>308</v>
      </c>
      <c r="T167" s="3" t="s">
        <v>307</v>
      </c>
      <c r="U167" s="3" t="s">
        <v>307</v>
      </c>
      <c r="V167" s="3" t="s">
        <v>187</v>
      </c>
      <c r="W167" s="3" t="s">
        <v>247</v>
      </c>
      <c r="Z167" s="3" t="s">
        <v>323</v>
      </c>
      <c r="AA167" s="3">
        <v>8147.45</v>
      </c>
      <c r="AB167" s="3">
        <v>0</v>
      </c>
      <c r="AC167" s="3">
        <v>2168.94</v>
      </c>
      <c r="AD167" s="3">
        <v>2168.94</v>
      </c>
      <c r="AF167" s="3">
        <v>26.62</v>
      </c>
      <c r="AG167" s="3">
        <v>23</v>
      </c>
      <c r="AH167" s="3" t="s">
        <v>779</v>
      </c>
      <c r="AL167" s="3" t="s">
        <v>778</v>
      </c>
      <c r="AV167" s="4">
        <v>0</v>
      </c>
      <c r="AW167" s="4">
        <v>0.99930555555555556</v>
      </c>
      <c r="AY167" s="3" t="s">
        <v>303</v>
      </c>
      <c r="BC167" s="3">
        <v>30</v>
      </c>
      <c r="BL167" s="3" t="s">
        <v>302</v>
      </c>
      <c r="CA167" s="3" t="s">
        <v>301</v>
      </c>
      <c r="CB167" s="3" t="s">
        <v>300</v>
      </c>
      <c r="CC167" s="3" t="s">
        <v>785</v>
      </c>
    </row>
    <row r="168" spans="1:81">
      <c r="A168" s="3">
        <v>214</v>
      </c>
      <c r="B168" s="3" t="s">
        <v>114</v>
      </c>
      <c r="C168" s="3">
        <v>1217</v>
      </c>
      <c r="F168" s="3" t="s">
        <v>114</v>
      </c>
      <c r="H168" s="3" t="s">
        <v>784</v>
      </c>
      <c r="J168" s="5">
        <v>35156</v>
      </c>
      <c r="L168" s="3" t="s">
        <v>433</v>
      </c>
      <c r="M168" s="3" t="s">
        <v>783</v>
      </c>
      <c r="N168" s="3" t="s">
        <v>313</v>
      </c>
      <c r="O168" s="3" t="s">
        <v>312</v>
      </c>
      <c r="P168" s="3" t="s">
        <v>782</v>
      </c>
      <c r="Q168" s="3" t="s">
        <v>781</v>
      </c>
      <c r="R168" s="3" t="s">
        <v>780</v>
      </c>
      <c r="S168" s="3" t="s">
        <v>308</v>
      </c>
      <c r="T168" s="3" t="s">
        <v>307</v>
      </c>
      <c r="U168" s="3" t="s">
        <v>307</v>
      </c>
      <c r="V168" s="3" t="s">
        <v>234</v>
      </c>
      <c r="W168" s="3" t="s">
        <v>252</v>
      </c>
      <c r="Z168" s="3" t="s">
        <v>341</v>
      </c>
      <c r="AA168" s="3">
        <v>1858.45</v>
      </c>
      <c r="AB168" s="3">
        <v>0</v>
      </c>
      <c r="AC168" s="3">
        <v>527</v>
      </c>
      <c r="AD168" s="3">
        <v>527</v>
      </c>
      <c r="AF168" s="3">
        <v>28.36</v>
      </c>
      <c r="AG168" s="3">
        <v>6</v>
      </c>
      <c r="AH168" s="3" t="s">
        <v>779</v>
      </c>
      <c r="AL168" s="3" t="s">
        <v>778</v>
      </c>
      <c r="AV168" s="4">
        <v>0</v>
      </c>
      <c r="AW168" s="4">
        <v>0.99930555555555556</v>
      </c>
      <c r="AY168" s="3" t="s">
        <v>303</v>
      </c>
      <c r="BC168" s="3">
        <v>6</v>
      </c>
      <c r="BL168" s="3" t="s">
        <v>302</v>
      </c>
      <c r="CA168" s="3" t="s">
        <v>301</v>
      </c>
      <c r="CB168" s="3" t="s">
        <v>300</v>
      </c>
    </row>
    <row r="169" spans="1:81">
      <c r="A169" s="3">
        <v>216</v>
      </c>
      <c r="B169" s="3" t="s">
        <v>115</v>
      </c>
      <c r="C169" s="3">
        <v>1219</v>
      </c>
      <c r="F169" s="3" t="s">
        <v>115</v>
      </c>
      <c r="H169" s="3" t="s">
        <v>777</v>
      </c>
      <c r="J169" s="5">
        <v>32599</v>
      </c>
      <c r="L169" s="3" t="s">
        <v>426</v>
      </c>
      <c r="M169" s="3" t="s">
        <v>522</v>
      </c>
      <c r="N169" s="3" t="s">
        <v>313</v>
      </c>
      <c r="O169" s="3" t="s">
        <v>312</v>
      </c>
      <c r="P169" s="3" t="s">
        <v>311</v>
      </c>
      <c r="Q169" s="3" t="s">
        <v>521</v>
      </c>
      <c r="R169" s="3" t="s">
        <v>521</v>
      </c>
      <c r="S169" s="3" t="s">
        <v>308</v>
      </c>
      <c r="T169" s="3" t="s">
        <v>307</v>
      </c>
      <c r="U169" s="3" t="s">
        <v>324</v>
      </c>
      <c r="V169" s="3" t="s">
        <v>63</v>
      </c>
      <c r="W169" s="3" t="s">
        <v>244</v>
      </c>
      <c r="Z169" s="3" t="s">
        <v>306</v>
      </c>
      <c r="AA169" s="3">
        <v>2333</v>
      </c>
      <c r="AB169" s="3">
        <v>379</v>
      </c>
      <c r="AC169" s="3">
        <v>1093.67</v>
      </c>
      <c r="AD169" s="3">
        <v>1093.67</v>
      </c>
      <c r="AF169" s="3">
        <v>46.88</v>
      </c>
      <c r="AG169" s="3">
        <v>1</v>
      </c>
      <c r="AH169" s="3" t="s">
        <v>737</v>
      </c>
      <c r="AL169" s="3" t="s">
        <v>752</v>
      </c>
      <c r="AV169" s="4">
        <v>0.35416666666666669</v>
      </c>
      <c r="AW169" s="4">
        <v>0.71875</v>
      </c>
      <c r="AY169" s="3" t="s">
        <v>303</v>
      </c>
      <c r="BC169" s="3">
        <v>69</v>
      </c>
      <c r="BL169" s="3" t="s">
        <v>302</v>
      </c>
      <c r="CA169" s="3" t="s">
        <v>301</v>
      </c>
      <c r="CB169" s="3" t="s">
        <v>300</v>
      </c>
    </row>
    <row r="170" spans="1:81">
      <c r="A170" s="3">
        <v>217</v>
      </c>
      <c r="B170" s="3" t="s">
        <v>117</v>
      </c>
      <c r="C170" s="3">
        <v>1220</v>
      </c>
      <c r="F170" s="3" t="s">
        <v>117</v>
      </c>
      <c r="H170" s="3" t="s">
        <v>774</v>
      </c>
      <c r="J170" s="5">
        <v>32964</v>
      </c>
      <c r="L170" s="3" t="s">
        <v>426</v>
      </c>
      <c r="M170" s="3" t="s">
        <v>522</v>
      </c>
      <c r="N170" s="3" t="s">
        <v>313</v>
      </c>
      <c r="O170" s="3" t="s">
        <v>312</v>
      </c>
      <c r="P170" s="3" t="s">
        <v>311</v>
      </c>
      <c r="Q170" s="3" t="s">
        <v>521</v>
      </c>
      <c r="R170" s="3" t="s">
        <v>521</v>
      </c>
      <c r="S170" s="3" t="s">
        <v>308</v>
      </c>
      <c r="T170" s="3" t="s">
        <v>307</v>
      </c>
      <c r="U170" s="3" t="s">
        <v>307</v>
      </c>
      <c r="V170" s="3" t="s">
        <v>73</v>
      </c>
      <c r="W170" s="3" t="s">
        <v>239</v>
      </c>
      <c r="Z170" s="3" t="s">
        <v>306</v>
      </c>
      <c r="AA170" s="3">
        <v>1024.32</v>
      </c>
      <c r="AB170" s="3">
        <v>0</v>
      </c>
      <c r="AC170" s="3">
        <v>338.93</v>
      </c>
      <c r="AD170" s="3">
        <v>338.93</v>
      </c>
      <c r="AF170" s="3">
        <v>33.090000000000003</v>
      </c>
      <c r="AG170" s="3">
        <v>1</v>
      </c>
      <c r="AH170" s="3" t="s">
        <v>737</v>
      </c>
      <c r="AL170" s="3" t="s">
        <v>752</v>
      </c>
      <c r="AV170" s="4">
        <v>0.35416666666666669</v>
      </c>
      <c r="AW170" s="4">
        <v>0.71875</v>
      </c>
      <c r="AY170" s="3" t="s">
        <v>303</v>
      </c>
      <c r="BC170" s="3">
        <v>12</v>
      </c>
      <c r="BL170" s="3" t="s">
        <v>302</v>
      </c>
      <c r="CA170" s="3" t="s">
        <v>301</v>
      </c>
      <c r="CB170" s="3" t="s">
        <v>300</v>
      </c>
    </row>
    <row r="171" spans="1:81">
      <c r="A171" s="3">
        <v>218</v>
      </c>
      <c r="B171" s="3" t="s">
        <v>118</v>
      </c>
      <c r="C171" s="3">
        <v>1221</v>
      </c>
      <c r="F171" s="3" t="s">
        <v>118</v>
      </c>
      <c r="H171" s="3" t="s">
        <v>773</v>
      </c>
      <c r="J171" s="5">
        <v>31138</v>
      </c>
      <c r="L171" s="3" t="s">
        <v>426</v>
      </c>
      <c r="M171" s="3" t="s">
        <v>522</v>
      </c>
      <c r="N171" s="3" t="s">
        <v>313</v>
      </c>
      <c r="O171" s="3" t="s">
        <v>312</v>
      </c>
      <c r="P171" s="3" t="s">
        <v>311</v>
      </c>
      <c r="Q171" s="3" t="s">
        <v>521</v>
      </c>
      <c r="R171" s="3" t="s">
        <v>521</v>
      </c>
      <c r="S171" s="3" t="s">
        <v>308</v>
      </c>
      <c r="T171" s="3" t="s">
        <v>307</v>
      </c>
      <c r="U171" s="3" t="s">
        <v>307</v>
      </c>
      <c r="V171" s="3" t="s">
        <v>63</v>
      </c>
      <c r="W171" s="3" t="s">
        <v>244</v>
      </c>
      <c r="Z171" s="3" t="s">
        <v>306</v>
      </c>
      <c r="AA171" s="3">
        <v>1109.9000000000001</v>
      </c>
      <c r="AB171" s="3">
        <v>0</v>
      </c>
      <c r="AC171" s="3">
        <v>330</v>
      </c>
      <c r="AD171" s="3">
        <v>330</v>
      </c>
      <c r="AF171" s="3">
        <v>29.73</v>
      </c>
      <c r="AG171" s="3">
        <v>1</v>
      </c>
      <c r="AH171" s="3" t="s">
        <v>737</v>
      </c>
      <c r="AL171" s="3" t="s">
        <v>752</v>
      </c>
      <c r="AV171" s="4">
        <v>0.35416666666666669</v>
      </c>
      <c r="AW171" s="4">
        <v>0.71875</v>
      </c>
      <c r="AY171" s="3" t="s">
        <v>303</v>
      </c>
      <c r="BC171" s="3">
        <v>15</v>
      </c>
      <c r="BL171" s="3" t="s">
        <v>302</v>
      </c>
      <c r="CA171" s="3" t="s">
        <v>301</v>
      </c>
      <c r="CB171" s="3" t="s">
        <v>300</v>
      </c>
    </row>
    <row r="172" spans="1:81">
      <c r="A172" s="3">
        <v>219</v>
      </c>
      <c r="B172" s="3" t="s">
        <v>119</v>
      </c>
      <c r="C172" s="3">
        <v>1222</v>
      </c>
      <c r="F172" s="3" t="s">
        <v>119</v>
      </c>
      <c r="H172" s="3" t="s">
        <v>772</v>
      </c>
      <c r="J172" s="5">
        <v>34790</v>
      </c>
      <c r="L172" s="3" t="s">
        <v>426</v>
      </c>
      <c r="M172" s="3" t="s">
        <v>522</v>
      </c>
      <c r="N172" s="3" t="s">
        <v>313</v>
      </c>
      <c r="O172" s="3" t="s">
        <v>312</v>
      </c>
      <c r="P172" s="3" t="s">
        <v>311</v>
      </c>
      <c r="Q172" s="3" t="s">
        <v>521</v>
      </c>
      <c r="R172" s="3" t="s">
        <v>521</v>
      </c>
      <c r="S172" s="3" t="s">
        <v>308</v>
      </c>
      <c r="T172" s="3" t="s">
        <v>307</v>
      </c>
      <c r="U172" s="3" t="s">
        <v>307</v>
      </c>
      <c r="V172" s="3" t="s">
        <v>73</v>
      </c>
      <c r="W172" s="3" t="s">
        <v>239</v>
      </c>
      <c r="Z172" s="3" t="s">
        <v>306</v>
      </c>
      <c r="AA172" s="3">
        <v>1106</v>
      </c>
      <c r="AB172" s="3">
        <v>0</v>
      </c>
      <c r="AC172" s="3">
        <v>455.51</v>
      </c>
      <c r="AD172" s="3">
        <v>455.51</v>
      </c>
      <c r="AF172" s="3">
        <v>41.19</v>
      </c>
      <c r="AG172" s="3">
        <v>1</v>
      </c>
      <c r="AH172" s="3" t="s">
        <v>737</v>
      </c>
      <c r="AL172" s="3" t="s">
        <v>752</v>
      </c>
      <c r="AV172" s="4">
        <v>0.35416666666666669</v>
      </c>
      <c r="AW172" s="4">
        <v>0.71875</v>
      </c>
      <c r="AY172" s="3" t="s">
        <v>303</v>
      </c>
      <c r="BC172" s="3">
        <v>7</v>
      </c>
      <c r="BL172" s="3" t="s">
        <v>302</v>
      </c>
      <c r="CA172" s="3" t="s">
        <v>301</v>
      </c>
      <c r="CB172" s="3" t="s">
        <v>300</v>
      </c>
    </row>
    <row r="173" spans="1:81">
      <c r="A173" s="3">
        <v>220</v>
      </c>
      <c r="B173" s="3" t="s">
        <v>120</v>
      </c>
      <c r="C173" s="3">
        <v>1223</v>
      </c>
      <c r="F173" s="3" t="s">
        <v>120</v>
      </c>
      <c r="H173" s="3" t="s">
        <v>771</v>
      </c>
      <c r="J173" s="5">
        <v>35521</v>
      </c>
      <c r="L173" s="3" t="s">
        <v>426</v>
      </c>
      <c r="M173" s="3" t="s">
        <v>522</v>
      </c>
      <c r="N173" s="3" t="s">
        <v>313</v>
      </c>
      <c r="O173" s="3" t="s">
        <v>312</v>
      </c>
      <c r="P173" s="3" t="s">
        <v>311</v>
      </c>
      <c r="Q173" s="3" t="s">
        <v>521</v>
      </c>
      <c r="R173" s="3" t="s">
        <v>521</v>
      </c>
      <c r="S173" s="3" t="s">
        <v>308</v>
      </c>
      <c r="T173" s="3" t="s">
        <v>307</v>
      </c>
      <c r="U173" s="3" t="s">
        <v>307</v>
      </c>
      <c r="V173" s="3" t="s">
        <v>84</v>
      </c>
      <c r="W173" s="3" t="s">
        <v>239</v>
      </c>
      <c r="Z173" s="3" t="s">
        <v>306</v>
      </c>
      <c r="AA173" s="3">
        <v>1203.51</v>
      </c>
      <c r="AB173" s="3">
        <v>0</v>
      </c>
      <c r="AC173" s="3">
        <v>364.55</v>
      </c>
      <c r="AD173" s="3">
        <v>364.55</v>
      </c>
      <c r="AF173" s="3">
        <v>30.29</v>
      </c>
      <c r="AG173" s="3">
        <v>1</v>
      </c>
      <c r="AH173" s="3" t="s">
        <v>737</v>
      </c>
      <c r="AL173" s="3" t="s">
        <v>752</v>
      </c>
      <c r="AV173" s="4">
        <v>0.35416666666666669</v>
      </c>
      <c r="AW173" s="4">
        <v>0.71875</v>
      </c>
      <c r="AY173" s="3" t="s">
        <v>303</v>
      </c>
      <c r="BC173" s="3">
        <v>10</v>
      </c>
      <c r="BL173" s="3" t="s">
        <v>302</v>
      </c>
      <c r="CA173" s="3" t="s">
        <v>301</v>
      </c>
      <c r="CB173" s="3" t="s">
        <v>300</v>
      </c>
    </row>
    <row r="174" spans="1:81">
      <c r="A174" s="3">
        <v>221</v>
      </c>
      <c r="B174" s="3" t="s">
        <v>121</v>
      </c>
      <c r="C174" s="3">
        <v>1224</v>
      </c>
      <c r="F174" s="3" t="s">
        <v>121</v>
      </c>
      <c r="H174" s="3" t="s">
        <v>770</v>
      </c>
      <c r="J174" s="5">
        <v>27485</v>
      </c>
      <c r="L174" s="3" t="s">
        <v>426</v>
      </c>
      <c r="M174" s="3" t="s">
        <v>522</v>
      </c>
      <c r="N174" s="3" t="s">
        <v>313</v>
      </c>
      <c r="O174" s="3" t="s">
        <v>312</v>
      </c>
      <c r="P174" s="3" t="s">
        <v>311</v>
      </c>
      <c r="Q174" s="3" t="s">
        <v>521</v>
      </c>
      <c r="R174" s="3" t="s">
        <v>521</v>
      </c>
      <c r="S174" s="3" t="s">
        <v>308</v>
      </c>
      <c r="T174" s="3" t="s">
        <v>307</v>
      </c>
      <c r="U174" s="3" t="s">
        <v>307</v>
      </c>
      <c r="V174" s="3" t="s">
        <v>96</v>
      </c>
      <c r="W174" s="3" t="s">
        <v>246</v>
      </c>
      <c r="Z174" s="3" t="s">
        <v>306</v>
      </c>
      <c r="AA174" s="3">
        <v>1263</v>
      </c>
      <c r="AB174" s="3">
        <v>0</v>
      </c>
      <c r="AC174" s="3">
        <v>351.98</v>
      </c>
      <c r="AD174" s="3">
        <v>351.98</v>
      </c>
      <c r="AF174" s="3">
        <v>27.87</v>
      </c>
      <c r="AG174" s="3">
        <v>2</v>
      </c>
      <c r="AH174" s="3" t="s">
        <v>737</v>
      </c>
      <c r="AL174" s="3" t="s">
        <v>752</v>
      </c>
      <c r="AV174" s="4">
        <v>0.35416666666666669</v>
      </c>
      <c r="AW174" s="4">
        <v>0.71875</v>
      </c>
      <c r="AY174" s="3" t="s">
        <v>303</v>
      </c>
      <c r="BC174" s="3">
        <v>10</v>
      </c>
      <c r="BL174" s="3" t="s">
        <v>302</v>
      </c>
      <c r="CA174" s="3" t="s">
        <v>301</v>
      </c>
      <c r="CB174" s="3" t="s">
        <v>300</v>
      </c>
    </row>
    <row r="175" spans="1:81">
      <c r="A175" s="3">
        <v>222</v>
      </c>
      <c r="B175" s="3" t="s">
        <v>122</v>
      </c>
      <c r="C175" s="3">
        <v>1225</v>
      </c>
      <c r="F175" s="3" t="s">
        <v>122</v>
      </c>
      <c r="H175" s="3" t="s">
        <v>769</v>
      </c>
      <c r="J175" s="5">
        <v>30407</v>
      </c>
      <c r="L175" s="3" t="s">
        <v>426</v>
      </c>
      <c r="M175" s="3" t="s">
        <v>522</v>
      </c>
      <c r="N175" s="3" t="s">
        <v>313</v>
      </c>
      <c r="O175" s="3" t="s">
        <v>312</v>
      </c>
      <c r="P175" s="3" t="s">
        <v>311</v>
      </c>
      <c r="Q175" s="3" t="s">
        <v>521</v>
      </c>
      <c r="R175" s="3" t="s">
        <v>521</v>
      </c>
      <c r="S175" s="3" t="s">
        <v>308</v>
      </c>
      <c r="T175" s="3" t="s">
        <v>307</v>
      </c>
      <c r="U175" s="3" t="s">
        <v>307</v>
      </c>
      <c r="V175" s="3" t="s">
        <v>116</v>
      </c>
      <c r="W175" s="3" t="s">
        <v>239</v>
      </c>
      <c r="Z175" s="3" t="s">
        <v>306</v>
      </c>
      <c r="AA175" s="3">
        <v>333</v>
      </c>
      <c r="AB175" s="3">
        <v>0</v>
      </c>
      <c r="AC175" s="3">
        <v>297.89999999999998</v>
      </c>
      <c r="AD175" s="3">
        <v>297.89999999999998</v>
      </c>
      <c r="AF175" s="3">
        <v>89.46</v>
      </c>
      <c r="AG175" s="3">
        <v>1</v>
      </c>
      <c r="AH175" s="3" t="s">
        <v>737</v>
      </c>
      <c r="AL175" s="3" t="s">
        <v>752</v>
      </c>
      <c r="AV175" s="4">
        <v>0.35416666666666669</v>
      </c>
      <c r="AW175" s="4">
        <v>0.71875</v>
      </c>
      <c r="AY175" s="3" t="s">
        <v>303</v>
      </c>
      <c r="BC175" s="3">
        <v>3</v>
      </c>
      <c r="BL175" s="3" t="s">
        <v>302</v>
      </c>
      <c r="CA175" s="3" t="s">
        <v>301</v>
      </c>
      <c r="CB175" s="3" t="s">
        <v>300</v>
      </c>
    </row>
    <row r="176" spans="1:81">
      <c r="A176" s="3">
        <v>223</v>
      </c>
      <c r="B176" s="3" t="s">
        <v>123</v>
      </c>
      <c r="C176" s="3">
        <v>1226</v>
      </c>
      <c r="F176" s="3" t="s">
        <v>123</v>
      </c>
      <c r="H176" s="3" t="s">
        <v>768</v>
      </c>
      <c r="J176" s="5">
        <v>37347</v>
      </c>
      <c r="L176" s="3" t="s">
        <v>426</v>
      </c>
      <c r="M176" s="3" t="s">
        <v>522</v>
      </c>
      <c r="N176" s="3" t="s">
        <v>313</v>
      </c>
      <c r="O176" s="3" t="s">
        <v>312</v>
      </c>
      <c r="P176" s="3" t="s">
        <v>311</v>
      </c>
      <c r="Q176" s="3" t="s">
        <v>521</v>
      </c>
      <c r="R176" s="3" t="s">
        <v>521</v>
      </c>
      <c r="S176" s="3" t="s">
        <v>308</v>
      </c>
      <c r="T176" s="3" t="s">
        <v>307</v>
      </c>
      <c r="U176" s="3" t="s">
        <v>307</v>
      </c>
      <c r="V176" s="3" t="s">
        <v>116</v>
      </c>
      <c r="W176" s="3" t="s">
        <v>239</v>
      </c>
      <c r="Z176" s="3" t="s">
        <v>306</v>
      </c>
      <c r="AA176" s="3">
        <v>1436.67</v>
      </c>
      <c r="AB176" s="3">
        <v>0</v>
      </c>
      <c r="AC176" s="3">
        <v>465.44</v>
      </c>
      <c r="AD176" s="3">
        <v>465.44</v>
      </c>
      <c r="AF176" s="3">
        <v>32.4</v>
      </c>
      <c r="AG176" s="3">
        <v>1</v>
      </c>
      <c r="AH176" s="3" t="s">
        <v>737</v>
      </c>
      <c r="AL176" s="3" t="s">
        <v>752</v>
      </c>
      <c r="AV176" s="4">
        <v>0.35416666666666669</v>
      </c>
      <c r="AW176" s="4">
        <v>0.71875</v>
      </c>
      <c r="AY176" s="3" t="s">
        <v>303</v>
      </c>
      <c r="BC176" s="3">
        <v>9</v>
      </c>
      <c r="BL176" s="3" t="s">
        <v>302</v>
      </c>
      <c r="CA176" s="3" t="s">
        <v>301</v>
      </c>
      <c r="CB176" s="3" t="s">
        <v>300</v>
      </c>
    </row>
    <row r="177" spans="1:83">
      <c r="A177" s="3">
        <v>225</v>
      </c>
      <c r="B177" s="3" t="s">
        <v>124</v>
      </c>
      <c r="C177" s="3">
        <v>1228</v>
      </c>
      <c r="F177" s="3" t="s">
        <v>124</v>
      </c>
      <c r="H177" s="3" t="s">
        <v>339</v>
      </c>
      <c r="J177" s="5">
        <v>32599</v>
      </c>
      <c r="L177" s="3" t="s">
        <v>426</v>
      </c>
      <c r="M177" s="3" t="s">
        <v>522</v>
      </c>
      <c r="N177" s="3" t="s">
        <v>313</v>
      </c>
      <c r="O177" s="3" t="s">
        <v>312</v>
      </c>
      <c r="P177" s="3" t="s">
        <v>311</v>
      </c>
      <c r="Q177" s="3" t="s">
        <v>521</v>
      </c>
      <c r="R177" s="3" t="s">
        <v>521</v>
      </c>
      <c r="S177" s="3" t="s">
        <v>308</v>
      </c>
      <c r="T177" s="3" t="s">
        <v>307</v>
      </c>
      <c r="U177" s="3" t="s">
        <v>307</v>
      </c>
      <c r="V177" s="3" t="s">
        <v>126</v>
      </c>
      <c r="W177" s="3" t="s">
        <v>245</v>
      </c>
      <c r="Z177" s="3" t="s">
        <v>306</v>
      </c>
      <c r="AA177" s="3">
        <v>1455</v>
      </c>
      <c r="AB177" s="3">
        <v>0</v>
      </c>
      <c r="AC177" s="3">
        <v>732.6</v>
      </c>
      <c r="AD177" s="3">
        <v>732.6</v>
      </c>
      <c r="AF177" s="3">
        <v>50.35</v>
      </c>
      <c r="AG177" s="3">
        <v>1</v>
      </c>
      <c r="AH177" s="3" t="s">
        <v>767</v>
      </c>
      <c r="AL177" s="3" t="s">
        <v>766</v>
      </c>
      <c r="AV177" s="4">
        <v>0.35416666666666669</v>
      </c>
      <c r="AW177" s="4">
        <v>0.71875</v>
      </c>
      <c r="AY177" s="3" t="s">
        <v>303</v>
      </c>
      <c r="BC177" s="3">
        <v>27</v>
      </c>
      <c r="BL177" s="3" t="s">
        <v>302</v>
      </c>
      <c r="CA177" s="3" t="s">
        <v>301</v>
      </c>
      <c r="CB177" s="3" t="s">
        <v>300</v>
      </c>
      <c r="CC177" s="3" t="s">
        <v>765</v>
      </c>
    </row>
    <row r="178" spans="1:83">
      <c r="A178" s="3">
        <v>226</v>
      </c>
      <c r="B178" s="3" t="s">
        <v>125</v>
      </c>
      <c r="C178" s="3">
        <v>1229</v>
      </c>
      <c r="F178" s="3" t="s">
        <v>125</v>
      </c>
      <c r="H178" s="3" t="s">
        <v>764</v>
      </c>
      <c r="J178" s="5">
        <v>32234</v>
      </c>
      <c r="L178" s="3" t="s">
        <v>426</v>
      </c>
      <c r="M178" s="3" t="s">
        <v>522</v>
      </c>
      <c r="N178" s="3" t="s">
        <v>313</v>
      </c>
      <c r="O178" s="3" t="s">
        <v>312</v>
      </c>
      <c r="P178" s="3" t="s">
        <v>311</v>
      </c>
      <c r="Q178" s="3" t="s">
        <v>521</v>
      </c>
      <c r="R178" s="3" t="s">
        <v>521</v>
      </c>
      <c r="S178" s="3" t="s">
        <v>308</v>
      </c>
      <c r="T178" s="3" t="s">
        <v>307</v>
      </c>
      <c r="U178" s="3" t="s">
        <v>307</v>
      </c>
      <c r="V178" s="3" t="s">
        <v>126</v>
      </c>
      <c r="W178" s="3" t="s">
        <v>245</v>
      </c>
      <c r="Z178" s="3" t="s">
        <v>306</v>
      </c>
      <c r="AA178" s="3">
        <v>590.41</v>
      </c>
      <c r="AB178" s="3">
        <v>0</v>
      </c>
      <c r="AC178" s="3">
        <v>295.5</v>
      </c>
      <c r="AD178" s="3">
        <v>295.5</v>
      </c>
      <c r="AF178" s="3">
        <v>50.05</v>
      </c>
      <c r="AG178" s="3">
        <v>1</v>
      </c>
      <c r="AH178" s="3" t="s">
        <v>737</v>
      </c>
      <c r="AL178" s="3" t="s">
        <v>752</v>
      </c>
      <c r="AV178" s="4">
        <v>0.35416666666666669</v>
      </c>
      <c r="AW178" s="4">
        <v>0.71875</v>
      </c>
      <c r="AY178" s="3" t="s">
        <v>303</v>
      </c>
      <c r="BC178" s="3">
        <v>70</v>
      </c>
      <c r="BL178" s="3" t="s">
        <v>302</v>
      </c>
      <c r="CA178" s="3" t="s">
        <v>301</v>
      </c>
      <c r="CB178" s="3" t="s">
        <v>300</v>
      </c>
    </row>
    <row r="179" spans="1:83">
      <c r="A179" s="3">
        <v>227</v>
      </c>
      <c r="B179" s="3" t="s">
        <v>127</v>
      </c>
      <c r="C179" s="3">
        <v>1230</v>
      </c>
      <c r="F179" s="3" t="s">
        <v>127</v>
      </c>
      <c r="H179" s="3" t="s">
        <v>762</v>
      </c>
      <c r="J179" s="5">
        <v>32599</v>
      </c>
      <c r="L179" s="3" t="s">
        <v>426</v>
      </c>
      <c r="M179" s="3" t="s">
        <v>522</v>
      </c>
      <c r="N179" s="3" t="s">
        <v>313</v>
      </c>
      <c r="O179" s="3" t="s">
        <v>312</v>
      </c>
      <c r="P179" s="3" t="s">
        <v>311</v>
      </c>
      <c r="Q179" s="3" t="s">
        <v>521</v>
      </c>
      <c r="R179" s="3" t="s">
        <v>521</v>
      </c>
      <c r="S179" s="3" t="s">
        <v>308</v>
      </c>
      <c r="T179" s="3" t="s">
        <v>307</v>
      </c>
      <c r="U179" s="3" t="s">
        <v>307</v>
      </c>
      <c r="V179" s="3" t="s">
        <v>136</v>
      </c>
      <c r="W179" s="3" t="s">
        <v>245</v>
      </c>
      <c r="Z179" s="3" t="s">
        <v>306</v>
      </c>
      <c r="AA179" s="3">
        <v>1914.88</v>
      </c>
      <c r="AB179" s="3">
        <v>0</v>
      </c>
      <c r="AC179" s="3">
        <v>331</v>
      </c>
      <c r="AD179" s="3">
        <v>331</v>
      </c>
      <c r="AF179" s="3">
        <v>15.64</v>
      </c>
      <c r="AG179" s="3">
        <v>1</v>
      </c>
      <c r="AH179" s="3" t="s">
        <v>737</v>
      </c>
      <c r="AL179" s="3" t="s">
        <v>752</v>
      </c>
      <c r="AV179" s="4">
        <v>0.35416666666666669</v>
      </c>
      <c r="AW179" s="4">
        <v>0.71875</v>
      </c>
      <c r="AY179" s="3" t="s">
        <v>303</v>
      </c>
      <c r="BC179" s="3">
        <v>6</v>
      </c>
      <c r="BL179" s="3" t="s">
        <v>302</v>
      </c>
      <c r="CA179" s="3" t="s">
        <v>301</v>
      </c>
      <c r="CB179" s="3" t="s">
        <v>300</v>
      </c>
    </row>
    <row r="180" spans="1:83">
      <c r="A180" s="3">
        <v>228</v>
      </c>
      <c r="B180" s="3" t="s">
        <v>128</v>
      </c>
      <c r="C180" s="3">
        <v>1231</v>
      </c>
      <c r="F180" s="3" t="s">
        <v>128</v>
      </c>
      <c r="H180" s="3" t="s">
        <v>761</v>
      </c>
      <c r="J180" s="5">
        <v>30042</v>
      </c>
      <c r="L180" s="3" t="s">
        <v>426</v>
      </c>
      <c r="M180" s="3" t="s">
        <v>522</v>
      </c>
      <c r="N180" s="3" t="s">
        <v>313</v>
      </c>
      <c r="O180" s="3" t="s">
        <v>312</v>
      </c>
      <c r="P180" s="3" t="s">
        <v>311</v>
      </c>
      <c r="Q180" s="3" t="s">
        <v>521</v>
      </c>
      <c r="R180" s="3" t="s">
        <v>521</v>
      </c>
      <c r="S180" s="3" t="s">
        <v>308</v>
      </c>
      <c r="T180" s="3" t="s">
        <v>307</v>
      </c>
      <c r="U180" s="3" t="s">
        <v>307</v>
      </c>
      <c r="V180" s="3" t="s">
        <v>145</v>
      </c>
      <c r="W180" s="3" t="s">
        <v>245</v>
      </c>
      <c r="Z180" s="3" t="s">
        <v>306</v>
      </c>
      <c r="AA180" s="3">
        <v>1358.99</v>
      </c>
      <c r="AB180" s="3">
        <v>0</v>
      </c>
      <c r="AC180" s="3">
        <v>467.3</v>
      </c>
      <c r="AD180" s="3">
        <v>467.3</v>
      </c>
      <c r="AF180" s="3">
        <v>34.39</v>
      </c>
      <c r="AG180" s="3">
        <v>1</v>
      </c>
      <c r="AH180" s="3" t="s">
        <v>737</v>
      </c>
      <c r="AL180" s="3" t="s">
        <v>752</v>
      </c>
      <c r="AV180" s="4">
        <v>0.35416666666666669</v>
      </c>
      <c r="AW180" s="4">
        <v>0.71875</v>
      </c>
      <c r="AY180" s="3" t="s">
        <v>303</v>
      </c>
      <c r="BC180" s="3">
        <v>27</v>
      </c>
      <c r="BL180" s="3" t="s">
        <v>302</v>
      </c>
      <c r="CA180" s="3" t="s">
        <v>301</v>
      </c>
      <c r="CB180" s="3" t="s">
        <v>300</v>
      </c>
    </row>
    <row r="181" spans="1:83">
      <c r="A181" s="3">
        <v>229</v>
      </c>
      <c r="B181" s="3" t="s">
        <v>129</v>
      </c>
      <c r="C181" s="3">
        <v>1232</v>
      </c>
      <c r="F181" s="3" t="s">
        <v>129</v>
      </c>
      <c r="H181" s="3" t="s">
        <v>760</v>
      </c>
      <c r="J181" s="5">
        <v>32599</v>
      </c>
      <c r="L181" s="3" t="s">
        <v>426</v>
      </c>
      <c r="M181" s="3" t="s">
        <v>522</v>
      </c>
      <c r="N181" s="3" t="s">
        <v>313</v>
      </c>
      <c r="O181" s="3" t="s">
        <v>312</v>
      </c>
      <c r="P181" s="3" t="s">
        <v>311</v>
      </c>
      <c r="Q181" s="3" t="s">
        <v>521</v>
      </c>
      <c r="R181" s="3" t="s">
        <v>521</v>
      </c>
      <c r="S181" s="3" t="s">
        <v>308</v>
      </c>
      <c r="T181" s="3" t="s">
        <v>307</v>
      </c>
      <c r="U181" s="3" t="s">
        <v>307</v>
      </c>
      <c r="V181" s="3" t="s">
        <v>153</v>
      </c>
      <c r="W181" s="3" t="s">
        <v>244</v>
      </c>
      <c r="Z181" s="3" t="s">
        <v>306</v>
      </c>
      <c r="AA181" s="3">
        <v>1100</v>
      </c>
      <c r="AB181" s="3">
        <v>0</v>
      </c>
      <c r="AC181" s="3">
        <v>352.27</v>
      </c>
      <c r="AD181" s="3">
        <v>352.27</v>
      </c>
      <c r="AF181" s="3">
        <v>32.020000000000003</v>
      </c>
      <c r="AG181" s="3">
        <v>1</v>
      </c>
      <c r="AH181" s="3" t="s">
        <v>737</v>
      </c>
      <c r="AL181" s="3" t="s">
        <v>752</v>
      </c>
      <c r="AV181" s="4">
        <v>0.35416666666666669</v>
      </c>
      <c r="AW181" s="4">
        <v>0.71875</v>
      </c>
      <c r="AY181" s="3" t="s">
        <v>303</v>
      </c>
      <c r="BC181" s="3">
        <v>12</v>
      </c>
      <c r="BL181" s="3" t="s">
        <v>302</v>
      </c>
      <c r="CA181" s="3" t="s">
        <v>301</v>
      </c>
      <c r="CB181" s="3" t="s">
        <v>300</v>
      </c>
    </row>
    <row r="182" spans="1:83">
      <c r="A182" s="3">
        <v>230</v>
      </c>
      <c r="B182" s="3" t="s">
        <v>130</v>
      </c>
      <c r="C182" s="3">
        <v>1233</v>
      </c>
      <c r="F182" s="3" t="s">
        <v>130</v>
      </c>
      <c r="H182" s="3" t="s">
        <v>759</v>
      </c>
      <c r="J182" s="5">
        <v>33695</v>
      </c>
      <c r="L182" s="3" t="s">
        <v>426</v>
      </c>
      <c r="M182" s="3" t="s">
        <v>522</v>
      </c>
      <c r="N182" s="3" t="s">
        <v>313</v>
      </c>
      <c r="O182" s="3" t="s">
        <v>312</v>
      </c>
      <c r="P182" s="3" t="s">
        <v>311</v>
      </c>
      <c r="Q182" s="3" t="s">
        <v>521</v>
      </c>
      <c r="R182" s="3" t="s">
        <v>521</v>
      </c>
      <c r="S182" s="3" t="s">
        <v>308</v>
      </c>
      <c r="T182" s="3" t="s">
        <v>307</v>
      </c>
      <c r="U182" s="3" t="s">
        <v>307</v>
      </c>
      <c r="V182" s="3" t="s">
        <v>159</v>
      </c>
      <c r="W182" s="3" t="s">
        <v>246</v>
      </c>
      <c r="Z182" s="3" t="s">
        <v>306</v>
      </c>
      <c r="AA182" s="3">
        <v>1212.6099999999999</v>
      </c>
      <c r="AB182" s="3">
        <v>0</v>
      </c>
      <c r="AC182" s="3">
        <v>327.75</v>
      </c>
      <c r="AD182" s="3">
        <v>327.75</v>
      </c>
      <c r="AF182" s="3">
        <v>27.03</v>
      </c>
      <c r="AG182" s="3">
        <v>1</v>
      </c>
      <c r="AH182" s="3" t="s">
        <v>737</v>
      </c>
      <c r="AL182" s="3" t="s">
        <v>752</v>
      </c>
      <c r="AV182" s="4">
        <v>0.35416666666666669</v>
      </c>
      <c r="AW182" s="4">
        <v>0.71875</v>
      </c>
      <c r="AY182" s="3" t="s">
        <v>303</v>
      </c>
      <c r="BC182" s="3">
        <v>9</v>
      </c>
      <c r="BL182" s="3" t="s">
        <v>302</v>
      </c>
      <c r="CA182" s="3" t="s">
        <v>301</v>
      </c>
      <c r="CB182" s="3" t="s">
        <v>300</v>
      </c>
    </row>
    <row r="183" spans="1:83">
      <c r="A183" s="3">
        <v>231</v>
      </c>
      <c r="B183" s="3" t="s">
        <v>131</v>
      </c>
      <c r="C183" s="3">
        <v>1234</v>
      </c>
      <c r="F183" s="3" t="s">
        <v>131</v>
      </c>
      <c r="H183" s="3" t="s">
        <v>758</v>
      </c>
      <c r="J183" s="5">
        <v>31868</v>
      </c>
      <c r="L183" s="3" t="s">
        <v>426</v>
      </c>
      <c r="M183" s="3" t="s">
        <v>522</v>
      </c>
      <c r="N183" s="3" t="s">
        <v>313</v>
      </c>
      <c r="O183" s="3" t="s">
        <v>312</v>
      </c>
      <c r="P183" s="3" t="s">
        <v>311</v>
      </c>
      <c r="Q183" s="3" t="s">
        <v>521</v>
      </c>
      <c r="R183" s="3" t="s">
        <v>521</v>
      </c>
      <c r="S183" s="3" t="s">
        <v>308</v>
      </c>
      <c r="T183" s="3" t="s">
        <v>307</v>
      </c>
      <c r="U183" s="3" t="s">
        <v>307</v>
      </c>
      <c r="V183" s="3" t="s">
        <v>174</v>
      </c>
      <c r="W183" s="3" t="s">
        <v>246</v>
      </c>
      <c r="Z183" s="3" t="s">
        <v>306</v>
      </c>
      <c r="AA183" s="3">
        <v>1062</v>
      </c>
      <c r="AB183" s="3">
        <v>0</v>
      </c>
      <c r="AC183" s="3">
        <v>299.95</v>
      </c>
      <c r="AD183" s="3">
        <v>299.95</v>
      </c>
      <c r="AF183" s="3">
        <v>28.24</v>
      </c>
      <c r="AG183" s="3">
        <v>1</v>
      </c>
      <c r="AH183" s="3" t="s">
        <v>737</v>
      </c>
      <c r="AL183" s="3" t="s">
        <v>752</v>
      </c>
      <c r="AV183" s="4">
        <v>0.35416666666666669</v>
      </c>
      <c r="AW183" s="4">
        <v>0.71875</v>
      </c>
      <c r="AY183" s="3" t="s">
        <v>303</v>
      </c>
      <c r="BC183" s="3">
        <v>10</v>
      </c>
      <c r="BL183" s="3" t="s">
        <v>302</v>
      </c>
      <c r="CA183" s="3" t="s">
        <v>301</v>
      </c>
      <c r="CB183" s="3" t="s">
        <v>300</v>
      </c>
    </row>
    <row r="184" spans="1:83">
      <c r="A184" s="3">
        <v>232</v>
      </c>
      <c r="B184" s="3" t="s">
        <v>132</v>
      </c>
      <c r="C184" s="3">
        <v>1235</v>
      </c>
      <c r="F184" s="3" t="s">
        <v>132</v>
      </c>
      <c r="H184" s="3" t="s">
        <v>757</v>
      </c>
      <c r="J184" s="5">
        <v>31138</v>
      </c>
      <c r="L184" s="3" t="s">
        <v>426</v>
      </c>
      <c r="M184" s="3" t="s">
        <v>522</v>
      </c>
      <c r="N184" s="3" t="s">
        <v>313</v>
      </c>
      <c r="O184" s="3" t="s">
        <v>312</v>
      </c>
      <c r="P184" s="3" t="s">
        <v>311</v>
      </c>
      <c r="Q184" s="3" t="s">
        <v>521</v>
      </c>
      <c r="R184" s="3" t="s">
        <v>521</v>
      </c>
      <c r="S184" s="3" t="s">
        <v>308</v>
      </c>
      <c r="T184" s="3" t="s">
        <v>307</v>
      </c>
      <c r="U184" s="3" t="s">
        <v>307</v>
      </c>
      <c r="V184" s="3" t="s">
        <v>174</v>
      </c>
      <c r="W184" s="3" t="s">
        <v>246</v>
      </c>
      <c r="Z184" s="3" t="s">
        <v>306</v>
      </c>
      <c r="AA184" s="3">
        <v>833.59</v>
      </c>
      <c r="AB184" s="3">
        <v>0</v>
      </c>
      <c r="AC184" s="3">
        <v>322.75</v>
      </c>
      <c r="AD184" s="3">
        <v>322.75</v>
      </c>
      <c r="AF184" s="3">
        <v>38.72</v>
      </c>
      <c r="AG184" s="3">
        <v>1</v>
      </c>
      <c r="AH184" s="3" t="s">
        <v>737</v>
      </c>
      <c r="AL184" s="3" t="s">
        <v>752</v>
      </c>
      <c r="AV184" s="4">
        <v>0.35416666666666669</v>
      </c>
      <c r="AW184" s="4">
        <v>0.71875</v>
      </c>
      <c r="AY184" s="3" t="s">
        <v>303</v>
      </c>
      <c r="BC184" s="3">
        <v>3</v>
      </c>
      <c r="BL184" s="3" t="s">
        <v>302</v>
      </c>
      <c r="CA184" s="3" t="s">
        <v>301</v>
      </c>
      <c r="CB184" s="3" t="s">
        <v>300</v>
      </c>
    </row>
    <row r="185" spans="1:83">
      <c r="A185" s="3">
        <v>233</v>
      </c>
      <c r="B185" s="3" t="s">
        <v>133</v>
      </c>
      <c r="C185" s="3">
        <v>1236</v>
      </c>
      <c r="F185" s="3" t="s">
        <v>133</v>
      </c>
      <c r="H185" s="3" t="s">
        <v>756</v>
      </c>
      <c r="J185" s="5">
        <v>40269</v>
      </c>
      <c r="L185" s="3" t="s">
        <v>426</v>
      </c>
      <c r="M185" s="3" t="s">
        <v>522</v>
      </c>
      <c r="N185" s="3" t="s">
        <v>313</v>
      </c>
      <c r="O185" s="3" t="s">
        <v>312</v>
      </c>
      <c r="P185" s="3" t="s">
        <v>311</v>
      </c>
      <c r="Q185" s="3" t="s">
        <v>521</v>
      </c>
      <c r="R185" s="3" t="s">
        <v>521</v>
      </c>
      <c r="S185" s="3" t="s">
        <v>308</v>
      </c>
      <c r="T185" s="3" t="s">
        <v>307</v>
      </c>
      <c r="U185" s="3" t="s">
        <v>307</v>
      </c>
      <c r="V185" s="3" t="s">
        <v>398</v>
      </c>
      <c r="W185" s="3" t="s">
        <v>246</v>
      </c>
      <c r="Z185" s="3" t="s">
        <v>306</v>
      </c>
      <c r="AA185" s="3">
        <v>1315.25</v>
      </c>
      <c r="AB185" s="3">
        <v>0</v>
      </c>
      <c r="AC185" s="3">
        <v>417.51</v>
      </c>
      <c r="AD185" s="3">
        <v>417.51</v>
      </c>
      <c r="AF185" s="3">
        <v>31.74</v>
      </c>
      <c r="AG185" s="3">
        <v>1</v>
      </c>
      <c r="AH185" s="3" t="s">
        <v>737</v>
      </c>
      <c r="AL185" s="3" t="s">
        <v>752</v>
      </c>
      <c r="AV185" s="4">
        <v>0.35416666666666669</v>
      </c>
      <c r="AW185" s="4">
        <v>0.71875</v>
      </c>
      <c r="AY185" s="3" t="s">
        <v>303</v>
      </c>
      <c r="BC185" s="3">
        <v>9</v>
      </c>
      <c r="BL185" s="3" t="s">
        <v>302</v>
      </c>
      <c r="CA185" s="3" t="s">
        <v>301</v>
      </c>
      <c r="CB185" s="3" t="s">
        <v>300</v>
      </c>
      <c r="CE185" s="3" t="s">
        <v>337</v>
      </c>
    </row>
    <row r="186" spans="1:83">
      <c r="A186" s="3">
        <v>234</v>
      </c>
      <c r="B186" s="3" t="s">
        <v>134</v>
      </c>
      <c r="C186" s="3">
        <v>1237</v>
      </c>
      <c r="F186" s="3" t="s">
        <v>134</v>
      </c>
      <c r="H186" s="3" t="s">
        <v>755</v>
      </c>
      <c r="J186" s="5">
        <v>32234</v>
      </c>
      <c r="L186" s="3" t="s">
        <v>426</v>
      </c>
      <c r="M186" s="3" t="s">
        <v>522</v>
      </c>
      <c r="N186" s="3" t="s">
        <v>313</v>
      </c>
      <c r="O186" s="3" t="s">
        <v>312</v>
      </c>
      <c r="P186" s="3" t="s">
        <v>311</v>
      </c>
      <c r="Q186" s="3" t="s">
        <v>521</v>
      </c>
      <c r="R186" s="3" t="s">
        <v>521</v>
      </c>
      <c r="S186" s="3" t="s">
        <v>308</v>
      </c>
      <c r="T186" s="3" t="s">
        <v>307</v>
      </c>
      <c r="U186" s="3" t="s">
        <v>307</v>
      </c>
      <c r="V186" s="3" t="s">
        <v>398</v>
      </c>
      <c r="W186" s="3" t="s">
        <v>246</v>
      </c>
      <c r="Z186" s="3" t="s">
        <v>306</v>
      </c>
      <c r="AA186" s="3">
        <v>1128.51</v>
      </c>
      <c r="AB186" s="3">
        <v>0</v>
      </c>
      <c r="AC186" s="3">
        <v>329.65</v>
      </c>
      <c r="AD186" s="3">
        <v>329.65</v>
      </c>
      <c r="AF186" s="3">
        <v>29.21</v>
      </c>
      <c r="AG186" s="3">
        <v>1</v>
      </c>
      <c r="AH186" s="3" t="s">
        <v>737</v>
      </c>
      <c r="AL186" s="3" t="s">
        <v>752</v>
      </c>
      <c r="AV186" s="4">
        <v>0.35416666666666669</v>
      </c>
      <c r="AW186" s="4">
        <v>0.71875</v>
      </c>
      <c r="AY186" s="3" t="s">
        <v>303</v>
      </c>
      <c r="BC186" s="3">
        <v>6</v>
      </c>
      <c r="BL186" s="3" t="s">
        <v>302</v>
      </c>
      <c r="CA186" s="3" t="s">
        <v>301</v>
      </c>
      <c r="CB186" s="3" t="s">
        <v>300</v>
      </c>
    </row>
    <row r="187" spans="1:83">
      <c r="A187" s="3">
        <v>235</v>
      </c>
      <c r="B187" s="3" t="s">
        <v>135</v>
      </c>
      <c r="C187" s="3">
        <v>1238</v>
      </c>
      <c r="F187" s="3" t="s">
        <v>135</v>
      </c>
      <c r="H187" s="3" t="s">
        <v>754</v>
      </c>
      <c r="J187" s="5">
        <v>27120</v>
      </c>
      <c r="L187" s="3" t="s">
        <v>426</v>
      </c>
      <c r="M187" s="3" t="s">
        <v>522</v>
      </c>
      <c r="N187" s="3" t="s">
        <v>313</v>
      </c>
      <c r="O187" s="3" t="s">
        <v>312</v>
      </c>
      <c r="P187" s="3" t="s">
        <v>311</v>
      </c>
      <c r="Q187" s="3" t="s">
        <v>521</v>
      </c>
      <c r="R187" s="3" t="s">
        <v>521</v>
      </c>
      <c r="S187" s="3" t="s">
        <v>308</v>
      </c>
      <c r="T187" s="3" t="s">
        <v>307</v>
      </c>
      <c r="U187" s="3" t="s">
        <v>307</v>
      </c>
      <c r="V187" s="3" t="s">
        <v>159</v>
      </c>
      <c r="W187" s="3" t="s">
        <v>246</v>
      </c>
      <c r="Z187" s="3" t="s">
        <v>306</v>
      </c>
      <c r="AA187" s="3">
        <v>1552</v>
      </c>
      <c r="AB187" s="3">
        <v>0</v>
      </c>
      <c r="AC187" s="3">
        <v>393.75</v>
      </c>
      <c r="AD187" s="3">
        <v>393.75</v>
      </c>
      <c r="AF187" s="3">
        <v>25.37</v>
      </c>
      <c r="AG187" s="3">
        <v>1</v>
      </c>
      <c r="AH187" s="3" t="s">
        <v>737</v>
      </c>
      <c r="AL187" s="3" t="s">
        <v>752</v>
      </c>
      <c r="AV187" s="4">
        <v>0.35416666666666669</v>
      </c>
      <c r="AW187" s="4">
        <v>0.71875</v>
      </c>
      <c r="AY187" s="3" t="s">
        <v>303</v>
      </c>
      <c r="BC187" s="3">
        <v>34</v>
      </c>
      <c r="BL187" s="3" t="s">
        <v>302</v>
      </c>
      <c r="CA187" s="3" t="s">
        <v>301</v>
      </c>
      <c r="CB187" s="3" t="s">
        <v>300</v>
      </c>
    </row>
    <row r="188" spans="1:83">
      <c r="A188" s="3">
        <v>237</v>
      </c>
      <c r="B188" s="3" t="s">
        <v>137</v>
      </c>
      <c r="C188" s="3">
        <v>1240</v>
      </c>
      <c r="F188" s="3" t="s">
        <v>137</v>
      </c>
      <c r="H188" s="3" t="s">
        <v>367</v>
      </c>
      <c r="J188" s="5">
        <v>40269</v>
      </c>
      <c r="L188" s="3" t="s">
        <v>426</v>
      </c>
      <c r="M188" s="3" t="s">
        <v>522</v>
      </c>
      <c r="N188" s="3" t="s">
        <v>313</v>
      </c>
      <c r="O188" s="3" t="s">
        <v>312</v>
      </c>
      <c r="P188" s="3" t="s">
        <v>311</v>
      </c>
      <c r="Q188" s="3" t="s">
        <v>521</v>
      </c>
      <c r="R188" s="3" t="s">
        <v>521</v>
      </c>
      <c r="S188" s="3" t="s">
        <v>308</v>
      </c>
      <c r="T188" s="3" t="s">
        <v>307</v>
      </c>
      <c r="U188" s="3" t="s">
        <v>307</v>
      </c>
      <c r="V188" s="3" t="s">
        <v>153</v>
      </c>
      <c r="W188" s="3" t="s">
        <v>244</v>
      </c>
      <c r="Z188" s="3" t="s">
        <v>306</v>
      </c>
      <c r="AA188" s="3">
        <v>1247.8499999999999</v>
      </c>
      <c r="AB188" s="3">
        <v>0</v>
      </c>
      <c r="AC188" s="3">
        <v>622.05999999999995</v>
      </c>
      <c r="AD188" s="3">
        <v>622.05999999999995</v>
      </c>
      <c r="AF188" s="3">
        <v>49.85</v>
      </c>
      <c r="AG188" s="3">
        <v>1</v>
      </c>
      <c r="AH188" s="3" t="s">
        <v>737</v>
      </c>
      <c r="AL188" s="3" t="s">
        <v>752</v>
      </c>
      <c r="AV188" s="4">
        <v>0.35416666666666669</v>
      </c>
      <c r="AW188" s="4">
        <v>0.71875</v>
      </c>
      <c r="AY188" s="3" t="s">
        <v>303</v>
      </c>
      <c r="BC188" s="3">
        <v>29</v>
      </c>
      <c r="BL188" s="3" t="s">
        <v>302</v>
      </c>
      <c r="CA188" s="3" t="s">
        <v>301</v>
      </c>
      <c r="CB188" s="3" t="s">
        <v>300</v>
      </c>
    </row>
    <row r="189" spans="1:83">
      <c r="A189" s="3">
        <v>238</v>
      </c>
      <c r="B189" s="3" t="s">
        <v>138</v>
      </c>
      <c r="C189" s="3">
        <v>1241</v>
      </c>
      <c r="F189" s="3" t="s">
        <v>138</v>
      </c>
      <c r="H189" s="3" t="s">
        <v>751</v>
      </c>
      <c r="J189" s="5">
        <v>39904</v>
      </c>
      <c r="L189" s="3" t="s">
        <v>426</v>
      </c>
      <c r="M189" s="3" t="s">
        <v>530</v>
      </c>
      <c r="N189" s="3" t="s">
        <v>313</v>
      </c>
      <c r="O189" s="3" t="s">
        <v>312</v>
      </c>
      <c r="P189" s="3" t="s">
        <v>311</v>
      </c>
      <c r="Q189" s="3" t="s">
        <v>521</v>
      </c>
      <c r="R189" s="3" t="s">
        <v>521</v>
      </c>
      <c r="S189" s="3" t="s">
        <v>308</v>
      </c>
      <c r="T189" s="3" t="s">
        <v>307</v>
      </c>
      <c r="U189" s="3" t="s">
        <v>307</v>
      </c>
      <c r="V189" s="3" t="s">
        <v>187</v>
      </c>
      <c r="W189" s="3" t="s">
        <v>247</v>
      </c>
      <c r="Z189" s="3" t="s">
        <v>323</v>
      </c>
      <c r="AA189" s="3">
        <v>2285</v>
      </c>
      <c r="AB189" s="3">
        <v>0</v>
      </c>
      <c r="AC189" s="3">
        <v>385.5</v>
      </c>
      <c r="AD189" s="3">
        <v>385.5</v>
      </c>
      <c r="AF189" s="3">
        <v>16.87</v>
      </c>
      <c r="AG189" s="3">
        <v>1</v>
      </c>
      <c r="AH189" s="3" t="s">
        <v>737</v>
      </c>
      <c r="AL189" s="3" t="s">
        <v>736</v>
      </c>
      <c r="AV189" s="4">
        <v>0.375</v>
      </c>
      <c r="AW189" s="4">
        <v>0.70833333333333337</v>
      </c>
      <c r="AY189" s="3" t="s">
        <v>303</v>
      </c>
      <c r="BC189" s="3">
        <v>24</v>
      </c>
      <c r="BL189" s="3" t="s">
        <v>302</v>
      </c>
      <c r="CA189" s="3" t="s">
        <v>301</v>
      </c>
      <c r="CB189" s="3" t="s">
        <v>300</v>
      </c>
    </row>
    <row r="190" spans="1:83">
      <c r="A190" s="3">
        <v>240</v>
      </c>
      <c r="B190" s="3" t="s">
        <v>139</v>
      </c>
      <c r="C190" s="3">
        <v>1243</v>
      </c>
      <c r="F190" s="3" t="s">
        <v>139</v>
      </c>
      <c r="H190" s="3" t="s">
        <v>750</v>
      </c>
      <c r="J190" s="5">
        <v>39539</v>
      </c>
      <c r="L190" s="3" t="s">
        <v>426</v>
      </c>
      <c r="M190" s="3" t="s">
        <v>530</v>
      </c>
      <c r="N190" s="3" t="s">
        <v>313</v>
      </c>
      <c r="O190" s="3" t="s">
        <v>312</v>
      </c>
      <c r="P190" s="3" t="s">
        <v>311</v>
      </c>
      <c r="Q190" s="3" t="s">
        <v>521</v>
      </c>
      <c r="R190" s="3" t="s">
        <v>521</v>
      </c>
      <c r="S190" s="3" t="s">
        <v>308</v>
      </c>
      <c r="T190" s="3" t="s">
        <v>307</v>
      </c>
      <c r="U190" s="3" t="s">
        <v>307</v>
      </c>
      <c r="V190" s="3" t="s">
        <v>193</v>
      </c>
      <c r="W190" s="3" t="s">
        <v>248</v>
      </c>
      <c r="Z190" s="3" t="s">
        <v>323</v>
      </c>
      <c r="AA190" s="3">
        <v>1767.03</v>
      </c>
      <c r="AB190" s="3">
        <v>0</v>
      </c>
      <c r="AC190" s="3">
        <v>415.64</v>
      </c>
      <c r="AD190" s="3">
        <v>415.64</v>
      </c>
      <c r="AF190" s="3">
        <v>23.52</v>
      </c>
      <c r="AG190" s="3">
        <v>1</v>
      </c>
      <c r="AH190" s="3" t="s">
        <v>737</v>
      </c>
      <c r="AL190" s="3" t="s">
        <v>736</v>
      </c>
      <c r="AV190" s="4">
        <v>0.375</v>
      </c>
      <c r="AW190" s="4">
        <v>0.70833333333333337</v>
      </c>
      <c r="AY190" s="3" t="s">
        <v>303</v>
      </c>
      <c r="BC190" s="3">
        <v>11</v>
      </c>
      <c r="BL190" s="3" t="s">
        <v>302</v>
      </c>
      <c r="CA190" s="3" t="s">
        <v>301</v>
      </c>
      <c r="CB190" s="3" t="s">
        <v>300</v>
      </c>
    </row>
    <row r="191" spans="1:83">
      <c r="A191" s="3">
        <v>241</v>
      </c>
      <c r="B191" s="3" t="s">
        <v>140</v>
      </c>
      <c r="C191" s="3">
        <v>1244</v>
      </c>
      <c r="F191" s="3" t="s">
        <v>140</v>
      </c>
      <c r="H191" s="3" t="s">
        <v>353</v>
      </c>
      <c r="J191" s="5">
        <v>33695</v>
      </c>
      <c r="L191" s="3" t="s">
        <v>426</v>
      </c>
      <c r="M191" s="3" t="s">
        <v>500</v>
      </c>
      <c r="N191" s="3" t="s">
        <v>313</v>
      </c>
      <c r="O191" s="3" t="s">
        <v>312</v>
      </c>
      <c r="P191" s="3" t="s">
        <v>311</v>
      </c>
      <c r="Q191" s="3" t="s">
        <v>521</v>
      </c>
      <c r="R191" s="3" t="s">
        <v>521</v>
      </c>
      <c r="S191" s="3" t="s">
        <v>308</v>
      </c>
      <c r="T191" s="3" t="s">
        <v>307</v>
      </c>
      <c r="U191" s="3" t="s">
        <v>307</v>
      </c>
      <c r="V191" s="3" t="s">
        <v>352</v>
      </c>
      <c r="W191" s="3" t="s">
        <v>351</v>
      </c>
      <c r="Z191" s="3" t="s">
        <v>350</v>
      </c>
      <c r="AA191" s="3">
        <v>780</v>
      </c>
      <c r="AB191" s="3">
        <v>249.35</v>
      </c>
      <c r="AC191" s="3">
        <v>688.05</v>
      </c>
      <c r="AD191" s="3">
        <v>688.05</v>
      </c>
      <c r="AF191" s="3">
        <v>88.21</v>
      </c>
      <c r="AG191" s="3">
        <v>1</v>
      </c>
      <c r="AH191" s="3" t="s">
        <v>749</v>
      </c>
      <c r="AL191" s="3" t="s">
        <v>748</v>
      </c>
      <c r="AV191" s="4">
        <v>0.35416666666666669</v>
      </c>
      <c r="AW191" s="4">
        <v>0.71875</v>
      </c>
      <c r="AY191" s="3" t="s">
        <v>303</v>
      </c>
      <c r="BC191" s="3">
        <v>18</v>
      </c>
      <c r="BL191" s="3" t="s">
        <v>302</v>
      </c>
      <c r="CA191" s="3" t="s">
        <v>301</v>
      </c>
      <c r="CB191" s="3" t="s">
        <v>300</v>
      </c>
    </row>
    <row r="192" spans="1:83">
      <c r="A192" s="3">
        <v>243</v>
      </c>
      <c r="B192" s="3" t="s">
        <v>141</v>
      </c>
      <c r="C192" s="3">
        <v>1246</v>
      </c>
      <c r="F192" s="3" t="s">
        <v>141</v>
      </c>
      <c r="H192" s="3" t="s">
        <v>747</v>
      </c>
      <c r="J192" s="5">
        <v>39904</v>
      </c>
      <c r="L192" s="3" t="s">
        <v>426</v>
      </c>
      <c r="M192" s="3" t="s">
        <v>744</v>
      </c>
      <c r="N192" s="3" t="s">
        <v>313</v>
      </c>
      <c r="O192" s="3" t="s">
        <v>312</v>
      </c>
      <c r="P192" s="3" t="s">
        <v>311</v>
      </c>
      <c r="Q192" s="3" t="s">
        <v>521</v>
      </c>
      <c r="R192" s="3" t="s">
        <v>521</v>
      </c>
      <c r="S192" s="3" t="s">
        <v>308</v>
      </c>
      <c r="T192" s="3" t="s">
        <v>307</v>
      </c>
      <c r="U192" s="3" t="s">
        <v>307</v>
      </c>
      <c r="V192" s="3" t="s">
        <v>207</v>
      </c>
      <c r="W192" s="3" t="s">
        <v>250</v>
      </c>
      <c r="Z192" s="3" t="s">
        <v>347</v>
      </c>
      <c r="AA192" s="3">
        <v>2917</v>
      </c>
      <c r="AB192" s="3">
        <v>0</v>
      </c>
      <c r="AC192" s="3">
        <v>370.13</v>
      </c>
      <c r="AD192" s="3">
        <v>370.13</v>
      </c>
      <c r="AF192" s="3">
        <v>12.69</v>
      </c>
      <c r="AG192" s="3">
        <v>1</v>
      </c>
      <c r="AH192" s="3" t="s">
        <v>737</v>
      </c>
      <c r="AL192" s="3" t="s">
        <v>736</v>
      </c>
      <c r="AV192" s="4">
        <v>0.35416666666666669</v>
      </c>
      <c r="AW192" s="4">
        <v>0.71875</v>
      </c>
      <c r="AY192" s="3" t="s">
        <v>303</v>
      </c>
      <c r="BC192" s="3">
        <v>13</v>
      </c>
      <c r="BL192" s="3" t="s">
        <v>302</v>
      </c>
      <c r="CA192" s="3" t="s">
        <v>301</v>
      </c>
      <c r="CB192" s="3" t="s">
        <v>300</v>
      </c>
    </row>
    <row r="193" spans="1:84">
      <c r="A193" s="3">
        <v>244</v>
      </c>
      <c r="B193" s="3" t="s">
        <v>142</v>
      </c>
      <c r="C193" s="3">
        <v>1247</v>
      </c>
      <c r="F193" s="3" t="s">
        <v>142</v>
      </c>
      <c r="H193" s="3" t="s">
        <v>746</v>
      </c>
      <c r="J193" s="5">
        <v>35521</v>
      </c>
      <c r="L193" s="3" t="s">
        <v>426</v>
      </c>
      <c r="M193" s="3" t="s">
        <v>744</v>
      </c>
      <c r="N193" s="3" t="s">
        <v>313</v>
      </c>
      <c r="O193" s="3" t="s">
        <v>312</v>
      </c>
      <c r="P193" s="3" t="s">
        <v>311</v>
      </c>
      <c r="Q193" s="3" t="s">
        <v>521</v>
      </c>
      <c r="R193" s="3" t="s">
        <v>521</v>
      </c>
      <c r="S193" s="3" t="s">
        <v>308</v>
      </c>
      <c r="T193" s="3" t="s">
        <v>307</v>
      </c>
      <c r="U193" s="3" t="s">
        <v>307</v>
      </c>
      <c r="V193" s="3" t="s">
        <v>207</v>
      </c>
      <c r="W193" s="3" t="s">
        <v>250</v>
      </c>
      <c r="Z193" s="3" t="s">
        <v>347</v>
      </c>
      <c r="AA193" s="3">
        <v>1880.7</v>
      </c>
      <c r="AB193" s="3">
        <v>0</v>
      </c>
      <c r="AC193" s="3">
        <v>380.48</v>
      </c>
      <c r="AD193" s="3">
        <v>380.48</v>
      </c>
      <c r="AF193" s="3">
        <v>20.23</v>
      </c>
      <c r="AG193" s="3">
        <v>1</v>
      </c>
      <c r="AH193" s="3" t="s">
        <v>737</v>
      </c>
      <c r="AL193" s="3" t="s">
        <v>736</v>
      </c>
      <c r="AV193" s="4">
        <v>0.35416666666666669</v>
      </c>
      <c r="AW193" s="4">
        <v>0.71875</v>
      </c>
      <c r="AY193" s="3" t="s">
        <v>303</v>
      </c>
      <c r="BC193" s="3">
        <v>30</v>
      </c>
      <c r="BL193" s="3" t="s">
        <v>302</v>
      </c>
      <c r="CA193" s="3" t="s">
        <v>301</v>
      </c>
      <c r="CB193" s="3" t="s">
        <v>300</v>
      </c>
    </row>
    <row r="194" spans="1:84">
      <c r="A194" s="3">
        <v>245</v>
      </c>
      <c r="B194" s="3" t="s">
        <v>143</v>
      </c>
      <c r="C194" s="3">
        <v>1248</v>
      </c>
      <c r="F194" s="3" t="s">
        <v>143</v>
      </c>
      <c r="H194" s="3" t="s">
        <v>745</v>
      </c>
      <c r="J194" s="5">
        <v>34425</v>
      </c>
      <c r="L194" s="3" t="s">
        <v>426</v>
      </c>
      <c r="M194" s="3" t="s">
        <v>744</v>
      </c>
      <c r="N194" s="3" t="s">
        <v>313</v>
      </c>
      <c r="O194" s="3" t="s">
        <v>312</v>
      </c>
      <c r="P194" s="3" t="s">
        <v>311</v>
      </c>
      <c r="Q194" s="3" t="s">
        <v>521</v>
      </c>
      <c r="R194" s="3" t="s">
        <v>521</v>
      </c>
      <c r="S194" s="3" t="s">
        <v>308</v>
      </c>
      <c r="T194" s="3" t="s">
        <v>307</v>
      </c>
      <c r="U194" s="3" t="s">
        <v>307</v>
      </c>
      <c r="V194" s="3" t="s">
        <v>207</v>
      </c>
      <c r="W194" s="3" t="s">
        <v>250</v>
      </c>
      <c r="Z194" s="3" t="s">
        <v>347</v>
      </c>
      <c r="AA194" s="3">
        <v>3088</v>
      </c>
      <c r="AB194" s="3">
        <v>0</v>
      </c>
      <c r="AC194" s="3">
        <v>331.81</v>
      </c>
      <c r="AD194" s="3">
        <v>331.81</v>
      </c>
      <c r="AF194" s="3">
        <v>10.75</v>
      </c>
      <c r="AG194" s="3">
        <v>1</v>
      </c>
      <c r="AH194" s="3" t="s">
        <v>737</v>
      </c>
      <c r="AL194" s="3" t="s">
        <v>736</v>
      </c>
      <c r="AV194" s="4">
        <v>0.35416666666666669</v>
      </c>
      <c r="AW194" s="4">
        <v>0.71875</v>
      </c>
      <c r="AY194" s="3" t="s">
        <v>303</v>
      </c>
      <c r="BC194" s="3">
        <v>30</v>
      </c>
      <c r="BL194" s="3" t="s">
        <v>302</v>
      </c>
      <c r="CA194" s="3" t="s">
        <v>301</v>
      </c>
      <c r="CB194" s="3" t="s">
        <v>300</v>
      </c>
    </row>
    <row r="195" spans="1:84">
      <c r="A195" s="3">
        <v>246</v>
      </c>
      <c r="B195" s="3" t="s">
        <v>144</v>
      </c>
      <c r="C195" s="3">
        <v>1249</v>
      </c>
      <c r="F195" s="3" t="s">
        <v>144</v>
      </c>
      <c r="H195" s="3" t="s">
        <v>743</v>
      </c>
      <c r="J195" s="5">
        <v>26024</v>
      </c>
      <c r="L195" s="3" t="s">
        <v>426</v>
      </c>
      <c r="M195" s="3" t="s">
        <v>548</v>
      </c>
      <c r="N195" s="3" t="s">
        <v>313</v>
      </c>
      <c r="O195" s="3" t="s">
        <v>312</v>
      </c>
      <c r="P195" s="3" t="s">
        <v>311</v>
      </c>
      <c r="Q195" s="3" t="s">
        <v>521</v>
      </c>
      <c r="R195" s="3" t="s">
        <v>521</v>
      </c>
      <c r="S195" s="3" t="s">
        <v>308</v>
      </c>
      <c r="T195" s="3" t="s">
        <v>307</v>
      </c>
      <c r="U195" s="3" t="s">
        <v>307</v>
      </c>
      <c r="V195" s="3" t="s">
        <v>226</v>
      </c>
      <c r="W195" s="3" t="s">
        <v>251</v>
      </c>
      <c r="Z195" s="3" t="s">
        <v>344</v>
      </c>
      <c r="AA195" s="3">
        <v>0</v>
      </c>
      <c r="AB195" s="3">
        <v>0</v>
      </c>
      <c r="AC195" s="3">
        <v>245</v>
      </c>
      <c r="AD195" s="3">
        <v>245</v>
      </c>
      <c r="AG195" s="3">
        <v>1</v>
      </c>
      <c r="AH195" s="3" t="s">
        <v>737</v>
      </c>
      <c r="AL195" s="3" t="s">
        <v>739</v>
      </c>
      <c r="AV195" s="4">
        <v>0.375</v>
      </c>
      <c r="AW195" s="4">
        <v>0.70833333333333337</v>
      </c>
      <c r="AY195" s="3" t="s">
        <v>303</v>
      </c>
      <c r="BL195" s="3" t="s">
        <v>302</v>
      </c>
      <c r="CA195" s="3" t="s">
        <v>301</v>
      </c>
      <c r="CB195" s="3" t="s">
        <v>300</v>
      </c>
    </row>
    <row r="196" spans="1:84">
      <c r="A196" s="3">
        <v>247</v>
      </c>
      <c r="B196" s="3" t="s">
        <v>146</v>
      </c>
      <c r="C196" s="3">
        <v>1250</v>
      </c>
      <c r="F196" s="3" t="s">
        <v>146</v>
      </c>
      <c r="H196" s="3" t="s">
        <v>741</v>
      </c>
      <c r="J196" s="5">
        <v>39904</v>
      </c>
      <c r="L196" s="3" t="s">
        <v>426</v>
      </c>
      <c r="M196" s="3" t="s">
        <v>548</v>
      </c>
      <c r="N196" s="3" t="s">
        <v>313</v>
      </c>
      <c r="O196" s="3" t="s">
        <v>312</v>
      </c>
      <c r="P196" s="3" t="s">
        <v>311</v>
      </c>
      <c r="Q196" s="3" t="s">
        <v>521</v>
      </c>
      <c r="R196" s="3" t="s">
        <v>521</v>
      </c>
      <c r="S196" s="3" t="s">
        <v>308</v>
      </c>
      <c r="T196" s="3" t="s">
        <v>307</v>
      </c>
      <c r="U196" s="3" t="s">
        <v>307</v>
      </c>
      <c r="V196" s="3" t="s">
        <v>226</v>
      </c>
      <c r="W196" s="3" t="s">
        <v>251</v>
      </c>
      <c r="Z196" s="3" t="s">
        <v>344</v>
      </c>
      <c r="AA196" s="3">
        <v>1929.76</v>
      </c>
      <c r="AB196" s="3">
        <v>0</v>
      </c>
      <c r="AC196" s="3">
        <v>239.35</v>
      </c>
      <c r="AD196" s="3">
        <v>239.35</v>
      </c>
      <c r="AF196" s="3">
        <v>12.4</v>
      </c>
      <c r="AG196" s="3">
        <v>1</v>
      </c>
      <c r="AH196" s="3" t="s">
        <v>737</v>
      </c>
      <c r="AL196" s="3" t="s">
        <v>739</v>
      </c>
      <c r="AV196" s="4">
        <v>0.375</v>
      </c>
      <c r="AW196" s="4">
        <v>0.70833333333333337</v>
      </c>
      <c r="AY196" s="3" t="s">
        <v>303</v>
      </c>
      <c r="BC196" s="3">
        <v>25</v>
      </c>
      <c r="BL196" s="3" t="s">
        <v>302</v>
      </c>
      <c r="CA196" s="3" t="s">
        <v>301</v>
      </c>
      <c r="CB196" s="3" t="s">
        <v>300</v>
      </c>
    </row>
    <row r="197" spans="1:84">
      <c r="A197" s="3">
        <v>248</v>
      </c>
      <c r="B197" s="3" t="s">
        <v>147</v>
      </c>
      <c r="C197" s="3">
        <v>1251</v>
      </c>
      <c r="F197" s="3" t="s">
        <v>147</v>
      </c>
      <c r="H197" s="3" t="s">
        <v>740</v>
      </c>
      <c r="J197" s="5">
        <v>39173</v>
      </c>
      <c r="L197" s="3" t="s">
        <v>426</v>
      </c>
      <c r="M197" s="3" t="s">
        <v>548</v>
      </c>
      <c r="N197" s="3" t="s">
        <v>313</v>
      </c>
      <c r="O197" s="3" t="s">
        <v>312</v>
      </c>
      <c r="P197" s="3" t="s">
        <v>311</v>
      </c>
      <c r="Q197" s="3" t="s">
        <v>521</v>
      </c>
      <c r="R197" s="3" t="s">
        <v>521</v>
      </c>
      <c r="S197" s="3" t="s">
        <v>308</v>
      </c>
      <c r="T197" s="3" t="s">
        <v>307</v>
      </c>
      <c r="U197" s="3" t="s">
        <v>307</v>
      </c>
      <c r="V197" s="3" t="s">
        <v>226</v>
      </c>
      <c r="W197" s="3" t="s">
        <v>251</v>
      </c>
      <c r="Z197" s="3" t="s">
        <v>344</v>
      </c>
      <c r="AA197" s="3">
        <v>2364.2600000000002</v>
      </c>
      <c r="AB197" s="3">
        <v>0</v>
      </c>
      <c r="AC197" s="3">
        <v>420</v>
      </c>
      <c r="AD197" s="3">
        <v>420</v>
      </c>
      <c r="AF197" s="3">
        <v>17.760000000000002</v>
      </c>
      <c r="AG197" s="3">
        <v>1</v>
      </c>
      <c r="AH197" s="3" t="s">
        <v>737</v>
      </c>
      <c r="AL197" s="3" t="s">
        <v>739</v>
      </c>
      <c r="AV197" s="4">
        <v>0.375</v>
      </c>
      <c r="AW197" s="4">
        <v>0.70833333333333337</v>
      </c>
      <c r="AY197" s="3" t="s">
        <v>303</v>
      </c>
      <c r="BC197" s="3">
        <v>24</v>
      </c>
      <c r="BL197" s="3" t="s">
        <v>302</v>
      </c>
      <c r="CA197" s="3" t="s">
        <v>301</v>
      </c>
      <c r="CB197" s="3" t="s">
        <v>300</v>
      </c>
    </row>
    <row r="198" spans="1:84">
      <c r="A198" s="3">
        <v>250</v>
      </c>
      <c r="B198" s="3" t="s">
        <v>148</v>
      </c>
      <c r="C198" s="3">
        <v>1253</v>
      </c>
      <c r="F198" s="3" t="s">
        <v>148</v>
      </c>
      <c r="H198" s="3" t="s">
        <v>738</v>
      </c>
      <c r="J198" s="5">
        <v>27851</v>
      </c>
      <c r="L198" s="3" t="s">
        <v>426</v>
      </c>
      <c r="M198" s="3" t="s">
        <v>425</v>
      </c>
      <c r="N198" s="3" t="s">
        <v>313</v>
      </c>
      <c r="O198" s="3" t="s">
        <v>312</v>
      </c>
      <c r="P198" s="3" t="s">
        <v>311</v>
      </c>
      <c r="Q198" s="3" t="s">
        <v>521</v>
      </c>
      <c r="R198" s="3" t="s">
        <v>521</v>
      </c>
      <c r="S198" s="3" t="s">
        <v>308</v>
      </c>
      <c r="T198" s="3" t="s">
        <v>307</v>
      </c>
      <c r="U198" s="3" t="s">
        <v>307</v>
      </c>
      <c r="V198" s="3" t="s">
        <v>234</v>
      </c>
      <c r="W198" s="3" t="s">
        <v>252</v>
      </c>
      <c r="Z198" s="3" t="s">
        <v>341</v>
      </c>
      <c r="AA198" s="3">
        <v>0</v>
      </c>
      <c r="AB198" s="3">
        <v>0</v>
      </c>
      <c r="AC198" s="3">
        <v>1573</v>
      </c>
      <c r="AD198" s="3">
        <v>1573</v>
      </c>
      <c r="AG198" s="3">
        <v>1</v>
      </c>
      <c r="AH198" s="3" t="s">
        <v>737</v>
      </c>
      <c r="AL198" s="3" t="s">
        <v>736</v>
      </c>
      <c r="AV198" s="4">
        <v>0.35416666666666669</v>
      </c>
      <c r="AW198" s="4">
        <v>0.71875</v>
      </c>
      <c r="AY198" s="3" t="s">
        <v>303</v>
      </c>
      <c r="BC198" s="3">
        <v>15</v>
      </c>
      <c r="BL198" s="3" t="s">
        <v>302</v>
      </c>
      <c r="CA198" s="3" t="s">
        <v>301</v>
      </c>
      <c r="CB198" s="3" t="s">
        <v>300</v>
      </c>
    </row>
    <row r="199" spans="1:84">
      <c r="A199" s="3">
        <v>251</v>
      </c>
      <c r="B199" s="3" t="s">
        <v>149</v>
      </c>
      <c r="C199" s="3">
        <v>1254</v>
      </c>
      <c r="F199" s="3" t="s">
        <v>149</v>
      </c>
      <c r="H199" s="3" t="s">
        <v>735</v>
      </c>
      <c r="J199" s="5">
        <v>31868</v>
      </c>
      <c r="L199" s="3" t="s">
        <v>426</v>
      </c>
      <c r="M199" s="3" t="s">
        <v>425</v>
      </c>
      <c r="N199" s="3" t="s">
        <v>313</v>
      </c>
      <c r="O199" s="3" t="s">
        <v>312</v>
      </c>
      <c r="P199" s="3" t="s">
        <v>311</v>
      </c>
      <c r="Q199" s="3" t="s">
        <v>521</v>
      </c>
      <c r="R199" s="3" t="s">
        <v>521</v>
      </c>
      <c r="S199" s="3" t="s">
        <v>308</v>
      </c>
      <c r="T199" s="3" t="s">
        <v>307</v>
      </c>
      <c r="U199" s="3" t="s">
        <v>307</v>
      </c>
      <c r="V199" s="3" t="s">
        <v>234</v>
      </c>
      <c r="W199" s="3" t="s">
        <v>252</v>
      </c>
      <c r="Z199" s="3" t="s">
        <v>341</v>
      </c>
      <c r="AA199" s="3">
        <v>802.67</v>
      </c>
      <c r="AB199" s="3">
        <v>0</v>
      </c>
      <c r="AC199" s="3">
        <v>424</v>
      </c>
      <c r="AD199" s="3">
        <v>424</v>
      </c>
      <c r="AF199" s="3">
        <v>52.82</v>
      </c>
      <c r="AG199" s="3">
        <v>1</v>
      </c>
      <c r="AH199" s="3" t="s">
        <v>728</v>
      </c>
      <c r="AL199" s="3" t="s">
        <v>734</v>
      </c>
      <c r="AV199" s="4">
        <v>0.35416666666666669</v>
      </c>
      <c r="AW199" s="4">
        <v>0.71875</v>
      </c>
      <c r="AY199" s="3" t="s">
        <v>303</v>
      </c>
      <c r="BC199" s="3">
        <v>3</v>
      </c>
      <c r="BL199" s="3" t="s">
        <v>302</v>
      </c>
      <c r="CA199" s="3" t="s">
        <v>301</v>
      </c>
      <c r="CB199" s="3" t="s">
        <v>300</v>
      </c>
    </row>
    <row r="200" spans="1:84">
      <c r="A200" s="3">
        <v>252</v>
      </c>
      <c r="B200" s="3" t="s">
        <v>150</v>
      </c>
      <c r="C200" s="3">
        <v>1255</v>
      </c>
      <c r="F200" s="3" t="s">
        <v>150</v>
      </c>
      <c r="H200" s="3" t="s">
        <v>733</v>
      </c>
      <c r="J200" s="3" t="s">
        <v>332</v>
      </c>
      <c r="L200" s="3" t="s">
        <v>426</v>
      </c>
      <c r="M200" s="3" t="s">
        <v>425</v>
      </c>
      <c r="N200" s="3" t="s">
        <v>313</v>
      </c>
      <c r="O200" s="3" t="s">
        <v>312</v>
      </c>
      <c r="P200" s="3" t="s">
        <v>311</v>
      </c>
      <c r="Q200" s="3" t="s">
        <v>521</v>
      </c>
      <c r="R200" s="3" t="s">
        <v>521</v>
      </c>
      <c r="S200" s="3" t="s">
        <v>308</v>
      </c>
      <c r="T200" s="3" t="s">
        <v>307</v>
      </c>
      <c r="U200" s="3" t="s">
        <v>307</v>
      </c>
      <c r="V200" s="3" t="s">
        <v>234</v>
      </c>
      <c r="W200" s="3" t="s">
        <v>252</v>
      </c>
      <c r="Z200" s="3" t="s">
        <v>341</v>
      </c>
      <c r="AA200" s="3">
        <v>0</v>
      </c>
      <c r="AB200" s="3">
        <v>0</v>
      </c>
      <c r="AC200" s="3">
        <v>169</v>
      </c>
      <c r="AD200" s="3">
        <v>169</v>
      </c>
      <c r="AG200" s="3">
        <v>1</v>
      </c>
      <c r="AH200" s="3" t="s">
        <v>728</v>
      </c>
      <c r="AL200" s="3" t="s">
        <v>732</v>
      </c>
      <c r="AV200" s="4">
        <v>0.35416666666666669</v>
      </c>
      <c r="AW200" s="4">
        <v>0.71875</v>
      </c>
      <c r="AY200" s="3" t="s">
        <v>303</v>
      </c>
      <c r="BC200" s="3">
        <v>15</v>
      </c>
      <c r="BL200" s="3" t="s">
        <v>302</v>
      </c>
      <c r="CA200" s="3" t="s">
        <v>301</v>
      </c>
      <c r="CB200" s="3" t="s">
        <v>300</v>
      </c>
    </row>
    <row r="201" spans="1:84">
      <c r="A201" s="3">
        <v>253</v>
      </c>
      <c r="B201" s="3" t="s">
        <v>151</v>
      </c>
      <c r="C201" s="3">
        <v>1256</v>
      </c>
      <c r="F201" s="3" t="s">
        <v>151</v>
      </c>
      <c r="H201" s="3" t="s">
        <v>731</v>
      </c>
      <c r="J201" s="5">
        <v>29677</v>
      </c>
      <c r="L201" s="3" t="s">
        <v>426</v>
      </c>
      <c r="M201" s="3" t="s">
        <v>425</v>
      </c>
      <c r="N201" s="3" t="s">
        <v>313</v>
      </c>
      <c r="O201" s="3" t="s">
        <v>312</v>
      </c>
      <c r="P201" s="3" t="s">
        <v>311</v>
      </c>
      <c r="Q201" s="3" t="s">
        <v>521</v>
      </c>
      <c r="R201" s="3" t="s">
        <v>521</v>
      </c>
      <c r="S201" s="3" t="s">
        <v>308</v>
      </c>
      <c r="T201" s="3" t="s">
        <v>307</v>
      </c>
      <c r="U201" s="3" t="s">
        <v>307</v>
      </c>
      <c r="V201" s="3" t="s">
        <v>234</v>
      </c>
      <c r="W201" s="3" t="s">
        <v>252</v>
      </c>
      <c r="Z201" s="3" t="s">
        <v>341</v>
      </c>
      <c r="AA201" s="3">
        <v>3004.1</v>
      </c>
      <c r="AB201" s="3">
        <v>0</v>
      </c>
      <c r="AC201" s="3">
        <v>486</v>
      </c>
      <c r="AD201" s="3">
        <v>486</v>
      </c>
      <c r="AF201" s="3">
        <v>16.18</v>
      </c>
      <c r="AG201" s="3">
        <v>1</v>
      </c>
      <c r="AH201" s="3" t="s">
        <v>728</v>
      </c>
      <c r="AL201" s="3" t="s">
        <v>730</v>
      </c>
      <c r="AV201" s="4">
        <v>0.35416666666666669</v>
      </c>
      <c r="AW201" s="4">
        <v>0.71875</v>
      </c>
      <c r="AY201" s="3" t="s">
        <v>303</v>
      </c>
      <c r="BC201" s="3">
        <v>50</v>
      </c>
      <c r="BL201" s="3" t="s">
        <v>302</v>
      </c>
      <c r="CA201" s="3" t="s">
        <v>301</v>
      </c>
      <c r="CB201" s="3" t="s">
        <v>300</v>
      </c>
    </row>
    <row r="202" spans="1:84">
      <c r="A202" s="3">
        <v>254</v>
      </c>
      <c r="B202" s="3" t="s">
        <v>152</v>
      </c>
      <c r="C202" s="3">
        <v>1257</v>
      </c>
      <c r="F202" s="3" t="s">
        <v>152</v>
      </c>
      <c r="H202" s="3" t="s">
        <v>729</v>
      </c>
      <c r="J202" s="5">
        <v>29677</v>
      </c>
      <c r="L202" s="3" t="s">
        <v>426</v>
      </c>
      <c r="M202" s="3" t="s">
        <v>425</v>
      </c>
      <c r="N202" s="3" t="s">
        <v>313</v>
      </c>
      <c r="O202" s="3" t="s">
        <v>312</v>
      </c>
      <c r="P202" s="3" t="s">
        <v>311</v>
      </c>
      <c r="Q202" s="3" t="s">
        <v>521</v>
      </c>
      <c r="R202" s="3" t="s">
        <v>521</v>
      </c>
      <c r="S202" s="3" t="s">
        <v>308</v>
      </c>
      <c r="T202" s="3" t="s">
        <v>307</v>
      </c>
      <c r="U202" s="3" t="s">
        <v>307</v>
      </c>
      <c r="V202" s="3" t="s">
        <v>234</v>
      </c>
      <c r="W202" s="3" t="s">
        <v>252</v>
      </c>
      <c r="Z202" s="3" t="s">
        <v>341</v>
      </c>
      <c r="AA202" s="3">
        <v>1633.51</v>
      </c>
      <c r="AB202" s="3">
        <v>0</v>
      </c>
      <c r="AC202" s="3">
        <v>338</v>
      </c>
      <c r="AD202" s="3">
        <v>338</v>
      </c>
      <c r="AF202" s="3">
        <v>20.69</v>
      </c>
      <c r="AG202" s="3">
        <v>1</v>
      </c>
      <c r="AH202" s="3" t="s">
        <v>728</v>
      </c>
      <c r="AL202" s="3" t="s">
        <v>727</v>
      </c>
      <c r="AV202" s="4">
        <v>0.35416666666666669</v>
      </c>
      <c r="AW202" s="4">
        <v>0.71875</v>
      </c>
      <c r="AY202" s="3" t="s">
        <v>303</v>
      </c>
      <c r="BL202" s="3" t="s">
        <v>302</v>
      </c>
      <c r="CA202" s="3" t="s">
        <v>301</v>
      </c>
      <c r="CB202" s="3" t="s">
        <v>300</v>
      </c>
    </row>
    <row r="203" spans="1:84">
      <c r="A203" s="3">
        <v>257</v>
      </c>
      <c r="B203" s="3" t="s">
        <v>154</v>
      </c>
      <c r="C203" s="3">
        <v>1260</v>
      </c>
      <c r="F203" s="3" t="s">
        <v>154</v>
      </c>
      <c r="H203" s="3" t="s">
        <v>726</v>
      </c>
      <c r="J203" s="5">
        <v>33329</v>
      </c>
      <c r="L203" s="3" t="s">
        <v>535</v>
      </c>
      <c r="M203" s="3" t="s">
        <v>534</v>
      </c>
      <c r="N203" s="3" t="s">
        <v>313</v>
      </c>
      <c r="O203" s="3" t="s">
        <v>312</v>
      </c>
      <c r="P203" s="3" t="s">
        <v>311</v>
      </c>
      <c r="Q203" s="3" t="s">
        <v>661</v>
      </c>
      <c r="R203" s="3" t="s">
        <v>720</v>
      </c>
      <c r="S203" s="3" t="s">
        <v>308</v>
      </c>
      <c r="T203" s="3" t="s">
        <v>307</v>
      </c>
      <c r="U203" s="3" t="s">
        <v>307</v>
      </c>
      <c r="V203" s="3" t="s">
        <v>63</v>
      </c>
      <c r="W203" s="3" t="s">
        <v>244</v>
      </c>
      <c r="Z203" s="3" t="s">
        <v>306</v>
      </c>
      <c r="AA203" s="3">
        <v>15419.65</v>
      </c>
      <c r="AB203" s="3">
        <v>0</v>
      </c>
      <c r="AC203" s="3">
        <v>5325.77</v>
      </c>
      <c r="AD203" s="3">
        <v>5325.77</v>
      </c>
      <c r="AF203" s="3">
        <v>34.54</v>
      </c>
      <c r="AG203" s="3">
        <v>1</v>
      </c>
      <c r="AH203" s="3" t="s">
        <v>725</v>
      </c>
      <c r="AV203" s="4">
        <v>0.375</v>
      </c>
      <c r="AW203" s="4">
        <v>0.91666666666666663</v>
      </c>
      <c r="AY203" s="3" t="s">
        <v>320</v>
      </c>
      <c r="AZ203" s="3" t="s">
        <v>610</v>
      </c>
      <c r="BC203" s="3">
        <v>309</v>
      </c>
      <c r="BL203" s="3" t="s">
        <v>302</v>
      </c>
      <c r="CA203" s="3" t="s">
        <v>301</v>
      </c>
      <c r="CB203" s="3" t="s">
        <v>300</v>
      </c>
      <c r="CE203" s="3" t="s">
        <v>317</v>
      </c>
    </row>
    <row r="204" spans="1:84">
      <c r="A204" s="3">
        <v>259</v>
      </c>
      <c r="B204" s="3" t="s">
        <v>155</v>
      </c>
      <c r="C204" s="3">
        <v>1262</v>
      </c>
      <c r="F204" s="3" t="s">
        <v>155</v>
      </c>
      <c r="H204" s="3" t="s">
        <v>724</v>
      </c>
      <c r="J204" s="5">
        <v>38078</v>
      </c>
      <c r="L204" s="3" t="s">
        <v>535</v>
      </c>
      <c r="M204" s="3" t="s">
        <v>534</v>
      </c>
      <c r="N204" s="3" t="s">
        <v>313</v>
      </c>
      <c r="O204" s="3" t="s">
        <v>312</v>
      </c>
      <c r="P204" s="3" t="s">
        <v>311</v>
      </c>
      <c r="Q204" s="3" t="s">
        <v>661</v>
      </c>
      <c r="R204" s="3" t="s">
        <v>720</v>
      </c>
      <c r="S204" s="3" t="s">
        <v>308</v>
      </c>
      <c r="T204" s="3" t="s">
        <v>307</v>
      </c>
      <c r="U204" s="3" t="s">
        <v>307</v>
      </c>
      <c r="V204" s="3" t="s">
        <v>207</v>
      </c>
      <c r="W204" s="3" t="s">
        <v>250</v>
      </c>
      <c r="Z204" s="3" t="s">
        <v>347</v>
      </c>
      <c r="AA204" s="3">
        <v>18515.79</v>
      </c>
      <c r="AB204" s="3">
        <v>0</v>
      </c>
      <c r="AC204" s="3">
        <v>3089.56</v>
      </c>
      <c r="AD204" s="3">
        <v>3089.56</v>
      </c>
      <c r="AF204" s="3">
        <v>16.690000000000001</v>
      </c>
      <c r="AG204" s="3">
        <v>1</v>
      </c>
      <c r="AH204" s="3" t="s">
        <v>723</v>
      </c>
      <c r="AL204" s="3" t="s">
        <v>722</v>
      </c>
      <c r="AV204" s="4">
        <v>0.375</v>
      </c>
      <c r="AW204" s="4">
        <v>0.91666666666666663</v>
      </c>
      <c r="AY204" s="3" t="s">
        <v>320</v>
      </c>
      <c r="AZ204" s="3" t="s">
        <v>610</v>
      </c>
      <c r="BC204" s="3">
        <v>153</v>
      </c>
      <c r="BL204" s="3" t="s">
        <v>302</v>
      </c>
      <c r="CA204" s="3" t="s">
        <v>301</v>
      </c>
      <c r="CB204" s="3" t="s">
        <v>300</v>
      </c>
    </row>
    <row r="205" spans="1:84">
      <c r="A205" s="3">
        <v>260</v>
      </c>
      <c r="B205" s="3" t="s">
        <v>156</v>
      </c>
      <c r="C205" s="3">
        <v>1263</v>
      </c>
      <c r="F205" s="3" t="s">
        <v>156</v>
      </c>
      <c r="H205" s="3" t="s">
        <v>721</v>
      </c>
      <c r="J205" s="5">
        <v>34425</v>
      </c>
      <c r="L205" s="3" t="s">
        <v>535</v>
      </c>
      <c r="M205" s="3" t="s">
        <v>534</v>
      </c>
      <c r="N205" s="3" t="s">
        <v>313</v>
      </c>
      <c r="O205" s="3" t="s">
        <v>312</v>
      </c>
      <c r="P205" s="3" t="s">
        <v>311</v>
      </c>
      <c r="Q205" s="3" t="s">
        <v>661</v>
      </c>
      <c r="R205" s="3" t="s">
        <v>720</v>
      </c>
      <c r="S205" s="3" t="s">
        <v>308</v>
      </c>
      <c r="T205" s="3" t="s">
        <v>307</v>
      </c>
      <c r="U205" s="3" t="s">
        <v>307</v>
      </c>
      <c r="V205" s="3" t="s">
        <v>234</v>
      </c>
      <c r="W205" s="3" t="s">
        <v>252</v>
      </c>
      <c r="Z205" s="3" t="s">
        <v>341</v>
      </c>
      <c r="AA205" s="3">
        <v>2198.83</v>
      </c>
      <c r="AB205" s="3">
        <v>0</v>
      </c>
      <c r="AC205" s="3">
        <v>2251.1</v>
      </c>
      <c r="AD205" s="3">
        <v>2251.1</v>
      </c>
      <c r="AF205" s="3">
        <v>102.38</v>
      </c>
      <c r="AG205" s="3">
        <v>1</v>
      </c>
      <c r="AH205" s="3" t="s">
        <v>719</v>
      </c>
      <c r="AV205" s="4">
        <v>0.375</v>
      </c>
      <c r="AW205" s="4">
        <v>0.91666666666666663</v>
      </c>
      <c r="AY205" s="3" t="s">
        <v>320</v>
      </c>
      <c r="AZ205" s="3" t="s">
        <v>610</v>
      </c>
      <c r="BC205" s="3">
        <v>32</v>
      </c>
      <c r="BL205" s="3" t="s">
        <v>302</v>
      </c>
      <c r="CA205" s="3" t="s">
        <v>301</v>
      </c>
      <c r="CB205" s="3" t="s">
        <v>300</v>
      </c>
      <c r="CE205" s="3" t="s">
        <v>337</v>
      </c>
    </row>
    <row r="206" spans="1:84">
      <c r="A206" s="3">
        <v>264</v>
      </c>
      <c r="B206" s="3" t="s">
        <v>157</v>
      </c>
      <c r="C206" s="3">
        <v>1267</v>
      </c>
      <c r="F206" s="3" t="s">
        <v>157</v>
      </c>
      <c r="H206" s="3" t="s">
        <v>718</v>
      </c>
      <c r="J206" s="5">
        <v>35521</v>
      </c>
      <c r="L206" s="3" t="s">
        <v>426</v>
      </c>
      <c r="M206" s="3" t="s">
        <v>717</v>
      </c>
      <c r="N206" s="3" t="s">
        <v>313</v>
      </c>
      <c r="O206" s="3" t="s">
        <v>312</v>
      </c>
      <c r="P206" s="3" t="s">
        <v>311</v>
      </c>
      <c r="Q206" s="3" t="s">
        <v>661</v>
      </c>
      <c r="R206" s="3" t="s">
        <v>703</v>
      </c>
      <c r="S206" s="3" t="s">
        <v>308</v>
      </c>
      <c r="T206" s="3" t="s">
        <v>307</v>
      </c>
      <c r="U206" s="3" t="s">
        <v>307</v>
      </c>
      <c r="V206" s="3" t="s">
        <v>153</v>
      </c>
      <c r="W206" s="3" t="s">
        <v>244</v>
      </c>
      <c r="Z206" s="3" t="s">
        <v>306</v>
      </c>
      <c r="AA206" s="3">
        <v>2342.3000000000002</v>
      </c>
      <c r="AB206" s="3">
        <v>0</v>
      </c>
      <c r="AC206" s="3">
        <v>1149.42</v>
      </c>
      <c r="AD206" s="3">
        <v>1149.42</v>
      </c>
      <c r="AF206" s="3">
        <v>49.07</v>
      </c>
      <c r="AG206" s="3">
        <v>1</v>
      </c>
      <c r="AH206" s="3" t="s">
        <v>716</v>
      </c>
      <c r="AL206" s="3" t="s">
        <v>715</v>
      </c>
      <c r="AV206" s="4">
        <v>0.375</v>
      </c>
      <c r="AW206" s="4">
        <v>0.91666666666666663</v>
      </c>
      <c r="AY206" s="3" t="s">
        <v>303</v>
      </c>
      <c r="BC206" s="3">
        <v>80</v>
      </c>
      <c r="BL206" s="3" t="s">
        <v>302</v>
      </c>
      <c r="CA206" s="3" t="s">
        <v>301</v>
      </c>
      <c r="CB206" s="3" t="s">
        <v>300</v>
      </c>
    </row>
    <row r="207" spans="1:84">
      <c r="A207" s="3">
        <v>265</v>
      </c>
      <c r="B207" s="3" t="s">
        <v>158</v>
      </c>
      <c r="C207" s="3">
        <v>1268</v>
      </c>
      <c r="F207" s="3" t="s">
        <v>158</v>
      </c>
      <c r="H207" s="3" t="s">
        <v>714</v>
      </c>
      <c r="J207" s="5">
        <v>26024</v>
      </c>
      <c r="L207" s="3" t="s">
        <v>412</v>
      </c>
      <c r="M207" s="3" t="s">
        <v>640</v>
      </c>
      <c r="N207" s="3" t="s">
        <v>313</v>
      </c>
      <c r="O207" s="3" t="s">
        <v>312</v>
      </c>
      <c r="P207" s="3" t="s">
        <v>311</v>
      </c>
      <c r="Q207" s="3" t="s">
        <v>639</v>
      </c>
      <c r="R207" s="3" t="s">
        <v>707</v>
      </c>
      <c r="S207" s="3" t="s">
        <v>308</v>
      </c>
      <c r="T207" s="3" t="s">
        <v>307</v>
      </c>
      <c r="U207" s="3" t="s">
        <v>307</v>
      </c>
      <c r="V207" s="3" t="s">
        <v>189</v>
      </c>
      <c r="W207" s="3" t="s">
        <v>248</v>
      </c>
      <c r="Z207" s="3" t="s">
        <v>323</v>
      </c>
      <c r="AA207" s="3">
        <v>0</v>
      </c>
      <c r="AB207" s="3">
        <v>0</v>
      </c>
      <c r="AC207" s="3">
        <v>934.72</v>
      </c>
      <c r="AD207" s="3">
        <v>934.72</v>
      </c>
      <c r="AG207" s="3">
        <v>3</v>
      </c>
      <c r="AH207" s="3" t="s">
        <v>706</v>
      </c>
      <c r="AL207" s="3" t="s">
        <v>713</v>
      </c>
      <c r="AV207" s="4">
        <v>0.375</v>
      </c>
      <c r="AW207" s="4">
        <v>0.91666666666666663</v>
      </c>
      <c r="AY207" s="3" t="s">
        <v>303</v>
      </c>
      <c r="BC207" s="3">
        <v>37</v>
      </c>
      <c r="BL207" s="3" t="s">
        <v>302</v>
      </c>
      <c r="CA207" s="3" t="s">
        <v>301</v>
      </c>
      <c r="CB207" s="3" t="s">
        <v>300</v>
      </c>
    </row>
    <row r="208" spans="1:84">
      <c r="A208" s="3">
        <v>267</v>
      </c>
      <c r="B208" s="3" t="s">
        <v>160</v>
      </c>
      <c r="C208" s="3">
        <v>1270</v>
      </c>
      <c r="F208" s="3" t="s">
        <v>160</v>
      </c>
      <c r="H208" s="3" t="s">
        <v>712</v>
      </c>
      <c r="J208" s="5">
        <v>30042</v>
      </c>
      <c r="L208" s="3" t="s">
        <v>426</v>
      </c>
      <c r="M208" s="3" t="s">
        <v>548</v>
      </c>
      <c r="N208" s="3" t="s">
        <v>313</v>
      </c>
      <c r="O208" s="3" t="s">
        <v>312</v>
      </c>
      <c r="P208" s="3" t="s">
        <v>311</v>
      </c>
      <c r="Q208" s="3" t="s">
        <v>661</v>
      </c>
      <c r="R208" s="3" t="s">
        <v>703</v>
      </c>
      <c r="S208" s="3" t="s">
        <v>308</v>
      </c>
      <c r="T208" s="3" t="s">
        <v>307</v>
      </c>
      <c r="U208" s="3" t="s">
        <v>307</v>
      </c>
      <c r="V208" s="3" t="s">
        <v>226</v>
      </c>
      <c r="W208" s="3" t="s">
        <v>251</v>
      </c>
      <c r="Z208" s="3" t="s">
        <v>344</v>
      </c>
      <c r="AA208" s="3">
        <v>6301.22</v>
      </c>
      <c r="AB208" s="3">
        <v>0</v>
      </c>
      <c r="AC208" s="3">
        <v>1489.91</v>
      </c>
      <c r="AD208" s="3">
        <v>1489.91</v>
      </c>
      <c r="AF208" s="3">
        <v>23.64</v>
      </c>
      <c r="AG208" s="3">
        <v>1</v>
      </c>
      <c r="AH208" s="3" t="s">
        <v>711</v>
      </c>
      <c r="AL208" s="3" t="s">
        <v>710</v>
      </c>
      <c r="AV208" s="4">
        <v>0.35416666666666669</v>
      </c>
      <c r="AW208" s="4">
        <v>0.91666666666666663</v>
      </c>
      <c r="AY208" s="3" t="s">
        <v>303</v>
      </c>
      <c r="BC208" s="3">
        <v>13</v>
      </c>
      <c r="BL208" s="3" t="s">
        <v>302</v>
      </c>
      <c r="CA208" s="3" t="s">
        <v>301</v>
      </c>
      <c r="CB208" s="3" t="s">
        <v>300</v>
      </c>
      <c r="CC208" s="3" t="s">
        <v>709</v>
      </c>
      <c r="CE208" s="3" t="s">
        <v>337</v>
      </c>
      <c r="CF208" s="3">
        <v>300</v>
      </c>
    </row>
    <row r="209" spans="1:84">
      <c r="A209" s="3">
        <v>268</v>
      </c>
      <c r="B209" s="3" t="s">
        <v>161</v>
      </c>
      <c r="C209" s="3">
        <v>1271</v>
      </c>
      <c r="F209" s="3" t="s">
        <v>161</v>
      </c>
      <c r="H209" s="3" t="s">
        <v>708</v>
      </c>
      <c r="J209" s="5">
        <v>36982</v>
      </c>
      <c r="L209" s="3" t="s">
        <v>412</v>
      </c>
      <c r="M209" s="3" t="s">
        <v>640</v>
      </c>
      <c r="N209" s="3" t="s">
        <v>313</v>
      </c>
      <c r="O209" s="3" t="s">
        <v>312</v>
      </c>
      <c r="P209" s="3" t="s">
        <v>311</v>
      </c>
      <c r="Q209" s="3" t="s">
        <v>639</v>
      </c>
      <c r="R209" s="3" t="s">
        <v>707</v>
      </c>
      <c r="S209" s="3" t="s">
        <v>308</v>
      </c>
      <c r="T209" s="3" t="s">
        <v>307</v>
      </c>
      <c r="U209" s="3" t="s">
        <v>307</v>
      </c>
      <c r="V209" s="3" t="s">
        <v>226</v>
      </c>
      <c r="W209" s="3" t="s">
        <v>251</v>
      </c>
      <c r="Z209" s="3" t="s">
        <v>344</v>
      </c>
      <c r="AA209" s="3">
        <v>1166.94</v>
      </c>
      <c r="AB209" s="3">
        <v>0</v>
      </c>
      <c r="AC209" s="3">
        <v>591</v>
      </c>
      <c r="AD209" s="3">
        <v>591</v>
      </c>
      <c r="AF209" s="3">
        <v>50.65</v>
      </c>
      <c r="AG209" s="3">
        <v>1</v>
      </c>
      <c r="AH209" s="3" t="s">
        <v>706</v>
      </c>
      <c r="AL209" s="3" t="s">
        <v>705</v>
      </c>
      <c r="AV209" s="4">
        <v>0.375</v>
      </c>
      <c r="AW209" s="4">
        <v>0.91666666666666663</v>
      </c>
      <c r="AY209" s="3" t="s">
        <v>407</v>
      </c>
      <c r="BC209" s="3">
        <v>20</v>
      </c>
      <c r="BL209" s="3" t="s">
        <v>302</v>
      </c>
      <c r="CA209" s="3" t="s">
        <v>301</v>
      </c>
      <c r="CB209" s="3" t="s">
        <v>300</v>
      </c>
    </row>
    <row r="210" spans="1:84">
      <c r="A210" s="3">
        <v>270</v>
      </c>
      <c r="B210" s="3" t="s">
        <v>162</v>
      </c>
      <c r="C210" s="3">
        <v>1273</v>
      </c>
      <c r="F210" s="3" t="s">
        <v>162</v>
      </c>
      <c r="H210" s="3" t="s">
        <v>704</v>
      </c>
      <c r="J210" s="5">
        <v>26024</v>
      </c>
      <c r="L210" s="3" t="s">
        <v>412</v>
      </c>
      <c r="M210" s="3" t="s">
        <v>640</v>
      </c>
      <c r="N210" s="3" t="s">
        <v>313</v>
      </c>
      <c r="O210" s="3" t="s">
        <v>312</v>
      </c>
      <c r="P210" s="3" t="s">
        <v>311</v>
      </c>
      <c r="Q210" s="3" t="s">
        <v>661</v>
      </c>
      <c r="R210" s="3" t="s">
        <v>703</v>
      </c>
      <c r="S210" s="3" t="s">
        <v>308</v>
      </c>
      <c r="T210" s="3" t="s">
        <v>307</v>
      </c>
      <c r="U210" s="3" t="s">
        <v>307</v>
      </c>
      <c r="V210" s="3" t="s">
        <v>352</v>
      </c>
      <c r="W210" s="3" t="s">
        <v>351</v>
      </c>
      <c r="Z210" s="3" t="s">
        <v>350</v>
      </c>
      <c r="AA210" s="3">
        <v>4505.22</v>
      </c>
      <c r="AB210" s="3">
        <v>0</v>
      </c>
      <c r="AC210" s="3">
        <v>1248.9000000000001</v>
      </c>
      <c r="AD210" s="3">
        <v>1248.9000000000001</v>
      </c>
      <c r="AF210" s="3">
        <v>27.72</v>
      </c>
      <c r="AG210" s="3">
        <v>1</v>
      </c>
      <c r="AH210" s="3" t="s">
        <v>702</v>
      </c>
      <c r="AL210" s="3" t="s">
        <v>701</v>
      </c>
      <c r="AV210" s="4">
        <v>0.375</v>
      </c>
      <c r="AW210" s="4">
        <v>0.91666666666666663</v>
      </c>
      <c r="AY210" s="3" t="s">
        <v>320</v>
      </c>
      <c r="AZ210" s="3" t="s">
        <v>700</v>
      </c>
      <c r="BC210" s="3">
        <v>54</v>
      </c>
      <c r="BL210" s="3" t="s">
        <v>302</v>
      </c>
      <c r="CA210" s="3" t="s">
        <v>301</v>
      </c>
      <c r="CB210" s="3" t="s">
        <v>300</v>
      </c>
      <c r="CC210" s="3" t="s">
        <v>699</v>
      </c>
      <c r="CE210" s="3" t="s">
        <v>317</v>
      </c>
      <c r="CF210" s="3">
        <v>615</v>
      </c>
    </row>
    <row r="211" spans="1:84">
      <c r="A211" s="3">
        <v>383</v>
      </c>
      <c r="B211" s="3" t="s">
        <v>295</v>
      </c>
      <c r="C211" s="3">
        <v>1274</v>
      </c>
      <c r="F211" s="3" t="s">
        <v>163</v>
      </c>
      <c r="H211" s="3" t="s">
        <v>316</v>
      </c>
      <c r="J211" s="5">
        <v>40987</v>
      </c>
      <c r="L211" s="3" t="s">
        <v>542</v>
      </c>
      <c r="M211" s="3" t="s">
        <v>698</v>
      </c>
      <c r="N211" s="3" t="s">
        <v>313</v>
      </c>
      <c r="O211" s="3" t="s">
        <v>312</v>
      </c>
      <c r="P211" s="3" t="s">
        <v>311</v>
      </c>
      <c r="Q211" s="3" t="s">
        <v>697</v>
      </c>
      <c r="R211" s="3" t="s">
        <v>696</v>
      </c>
      <c r="S211" s="3" t="s">
        <v>308</v>
      </c>
      <c r="T211" s="3" t="s">
        <v>307</v>
      </c>
      <c r="U211" s="3" t="s">
        <v>307</v>
      </c>
      <c r="V211" s="3" t="s">
        <v>73</v>
      </c>
      <c r="W211" s="3" t="s">
        <v>239</v>
      </c>
      <c r="Z211" s="3" t="s">
        <v>306</v>
      </c>
      <c r="AA211" s="3">
        <v>24.83</v>
      </c>
      <c r="AB211" s="3">
        <v>0</v>
      </c>
      <c r="AC211" s="3">
        <v>1384.85</v>
      </c>
      <c r="AD211" s="3">
        <v>1384.85</v>
      </c>
      <c r="AF211" s="3">
        <v>5577.33</v>
      </c>
      <c r="AG211" s="3">
        <v>1</v>
      </c>
      <c r="AH211" s="3" t="s">
        <v>305</v>
      </c>
      <c r="AL211" s="3" t="s">
        <v>695</v>
      </c>
      <c r="AV211" s="4">
        <v>0.375</v>
      </c>
      <c r="AW211" s="4">
        <v>0.91666666666666663</v>
      </c>
      <c r="AY211" s="3" t="s">
        <v>303</v>
      </c>
      <c r="BC211" s="3">
        <v>92</v>
      </c>
      <c r="BL211" s="3" t="s">
        <v>302</v>
      </c>
      <c r="CA211" s="3" t="s">
        <v>301</v>
      </c>
      <c r="CB211" s="3" t="s">
        <v>300</v>
      </c>
    </row>
    <row r="212" spans="1:84">
      <c r="A212" s="3">
        <v>271</v>
      </c>
      <c r="B212" s="3" t="s">
        <v>164</v>
      </c>
      <c r="C212" s="3">
        <v>1275</v>
      </c>
      <c r="F212" s="3" t="s">
        <v>164</v>
      </c>
      <c r="H212" s="3" t="s">
        <v>694</v>
      </c>
      <c r="J212" s="5">
        <v>29312</v>
      </c>
      <c r="L212" s="3" t="s">
        <v>542</v>
      </c>
      <c r="M212" s="3" t="s">
        <v>560</v>
      </c>
      <c r="N212" s="3" t="s">
        <v>313</v>
      </c>
      <c r="O212" s="3" t="s">
        <v>312</v>
      </c>
      <c r="P212" s="3" t="s">
        <v>311</v>
      </c>
      <c r="Q212" s="3" t="s">
        <v>661</v>
      </c>
      <c r="R212" s="3" t="s">
        <v>660</v>
      </c>
      <c r="S212" s="3" t="s">
        <v>308</v>
      </c>
      <c r="T212" s="3" t="s">
        <v>307</v>
      </c>
      <c r="U212" s="3" t="s">
        <v>307</v>
      </c>
      <c r="V212" s="3" t="s">
        <v>84</v>
      </c>
      <c r="W212" s="3" t="s">
        <v>239</v>
      </c>
      <c r="Z212" s="3" t="s">
        <v>306</v>
      </c>
      <c r="AA212" s="3">
        <v>316.8</v>
      </c>
      <c r="AB212" s="3">
        <v>0</v>
      </c>
      <c r="AC212" s="3">
        <v>198</v>
      </c>
      <c r="AD212" s="3">
        <v>198</v>
      </c>
      <c r="AF212" s="3">
        <v>62.5</v>
      </c>
      <c r="AG212" s="3">
        <v>1</v>
      </c>
      <c r="AH212" s="3" t="s">
        <v>679</v>
      </c>
      <c r="AL212" s="3" t="s">
        <v>678</v>
      </c>
      <c r="AV212" s="4">
        <v>0.35416666666666669</v>
      </c>
      <c r="AW212" s="4">
        <v>0.71875</v>
      </c>
      <c r="AY212" s="3" t="s">
        <v>303</v>
      </c>
      <c r="BL212" s="3" t="s">
        <v>302</v>
      </c>
      <c r="CA212" s="3" t="s">
        <v>301</v>
      </c>
      <c r="CB212" s="3" t="s">
        <v>300</v>
      </c>
      <c r="CE212" s="3" t="s">
        <v>317</v>
      </c>
      <c r="CF212" s="3">
        <v>20</v>
      </c>
    </row>
    <row r="213" spans="1:84">
      <c r="A213" s="3">
        <v>273</v>
      </c>
      <c r="B213" s="3" t="s">
        <v>165</v>
      </c>
      <c r="C213" s="3">
        <v>1277</v>
      </c>
      <c r="F213" s="3" t="s">
        <v>165</v>
      </c>
      <c r="H213" s="3" t="s">
        <v>693</v>
      </c>
      <c r="J213" s="5">
        <v>28581</v>
      </c>
      <c r="L213" s="3" t="s">
        <v>542</v>
      </c>
      <c r="M213" s="3" t="s">
        <v>560</v>
      </c>
      <c r="N213" s="3" t="s">
        <v>313</v>
      </c>
      <c r="O213" s="3" t="s">
        <v>312</v>
      </c>
      <c r="P213" s="3" t="s">
        <v>311</v>
      </c>
      <c r="Q213" s="3" t="s">
        <v>661</v>
      </c>
      <c r="R213" s="3" t="s">
        <v>660</v>
      </c>
      <c r="S213" s="3" t="s">
        <v>308</v>
      </c>
      <c r="T213" s="3" t="s">
        <v>307</v>
      </c>
      <c r="U213" s="3" t="s">
        <v>307</v>
      </c>
      <c r="V213" s="3" t="s">
        <v>84</v>
      </c>
      <c r="W213" s="3" t="s">
        <v>239</v>
      </c>
      <c r="Z213" s="3" t="s">
        <v>306</v>
      </c>
      <c r="AA213" s="3">
        <v>215.53</v>
      </c>
      <c r="AB213" s="3">
        <v>0</v>
      </c>
      <c r="AC213" s="3">
        <v>132</v>
      </c>
      <c r="AD213" s="3">
        <v>132</v>
      </c>
      <c r="AF213" s="3">
        <v>61.24</v>
      </c>
      <c r="AG213" s="3">
        <v>1</v>
      </c>
      <c r="AH213" s="3" t="s">
        <v>679</v>
      </c>
      <c r="AL213" s="3" t="s">
        <v>678</v>
      </c>
      <c r="AV213" s="4">
        <v>0.35416666666666669</v>
      </c>
      <c r="AW213" s="4">
        <v>0.71875</v>
      </c>
      <c r="AY213" s="3" t="s">
        <v>303</v>
      </c>
      <c r="BL213" s="3" t="s">
        <v>302</v>
      </c>
      <c r="CA213" s="3" t="s">
        <v>301</v>
      </c>
      <c r="CB213" s="3" t="s">
        <v>300</v>
      </c>
      <c r="CE213" s="3" t="s">
        <v>317</v>
      </c>
      <c r="CF213" s="3">
        <v>20</v>
      </c>
    </row>
    <row r="214" spans="1:84">
      <c r="A214" s="3">
        <v>274</v>
      </c>
      <c r="B214" s="3" t="s">
        <v>166</v>
      </c>
      <c r="C214" s="3">
        <v>1278</v>
      </c>
      <c r="F214" s="3" t="s">
        <v>166</v>
      </c>
      <c r="H214" s="3" t="s">
        <v>692</v>
      </c>
      <c r="J214" s="5">
        <v>26390</v>
      </c>
      <c r="L214" s="3" t="s">
        <v>542</v>
      </c>
      <c r="M214" s="3" t="s">
        <v>560</v>
      </c>
      <c r="N214" s="3" t="s">
        <v>313</v>
      </c>
      <c r="O214" s="3" t="s">
        <v>312</v>
      </c>
      <c r="P214" s="3" t="s">
        <v>311</v>
      </c>
      <c r="Q214" s="3" t="s">
        <v>661</v>
      </c>
      <c r="R214" s="3" t="s">
        <v>660</v>
      </c>
      <c r="S214" s="3" t="s">
        <v>308</v>
      </c>
      <c r="T214" s="3" t="s">
        <v>307</v>
      </c>
      <c r="U214" s="3" t="s">
        <v>307</v>
      </c>
      <c r="V214" s="3" t="s">
        <v>84</v>
      </c>
      <c r="W214" s="3" t="s">
        <v>239</v>
      </c>
      <c r="Z214" s="3" t="s">
        <v>306</v>
      </c>
      <c r="AA214" s="3">
        <v>2159.5500000000002</v>
      </c>
      <c r="AB214" s="3">
        <v>0</v>
      </c>
      <c r="AC214" s="3">
        <v>972.41</v>
      </c>
      <c r="AD214" s="3">
        <v>972.41</v>
      </c>
      <c r="AF214" s="3">
        <v>45.03</v>
      </c>
      <c r="AG214" s="3">
        <v>1</v>
      </c>
      <c r="AH214" s="3" t="s">
        <v>679</v>
      </c>
      <c r="AL214" s="3" t="s">
        <v>678</v>
      </c>
      <c r="AV214" s="4">
        <v>0.35416666666666669</v>
      </c>
      <c r="AW214" s="4">
        <v>0.71875</v>
      </c>
      <c r="AY214" s="3" t="s">
        <v>303</v>
      </c>
      <c r="BC214" s="3">
        <v>13</v>
      </c>
      <c r="BL214" s="3" t="s">
        <v>302</v>
      </c>
      <c r="CA214" s="3" t="s">
        <v>301</v>
      </c>
      <c r="CB214" s="3" t="s">
        <v>300</v>
      </c>
      <c r="CE214" s="3" t="s">
        <v>317</v>
      </c>
    </row>
    <row r="215" spans="1:84">
      <c r="A215" s="3">
        <v>275</v>
      </c>
      <c r="B215" s="3" t="s">
        <v>167</v>
      </c>
      <c r="C215" s="3">
        <v>1279</v>
      </c>
      <c r="F215" s="3" t="s">
        <v>167</v>
      </c>
      <c r="H215" s="3" t="s">
        <v>691</v>
      </c>
      <c r="J215" s="5">
        <v>27485</v>
      </c>
      <c r="L215" s="3" t="s">
        <v>412</v>
      </c>
      <c r="M215" s="3" t="s">
        <v>640</v>
      </c>
      <c r="N215" s="3" t="s">
        <v>313</v>
      </c>
      <c r="O215" s="3" t="s">
        <v>312</v>
      </c>
      <c r="P215" s="3" t="s">
        <v>311</v>
      </c>
      <c r="Q215" s="3" t="s">
        <v>639</v>
      </c>
      <c r="R215" s="3" t="s">
        <v>638</v>
      </c>
      <c r="S215" s="3" t="s">
        <v>308</v>
      </c>
      <c r="T215" s="3" t="s">
        <v>307</v>
      </c>
      <c r="U215" s="3" t="s">
        <v>307</v>
      </c>
      <c r="V215" s="3" t="s">
        <v>84</v>
      </c>
      <c r="W215" s="3" t="s">
        <v>239</v>
      </c>
      <c r="Z215" s="3" t="s">
        <v>306</v>
      </c>
      <c r="AA215" s="3">
        <v>324</v>
      </c>
      <c r="AB215" s="3">
        <v>0</v>
      </c>
      <c r="AC215" s="3">
        <v>132</v>
      </c>
      <c r="AD215" s="3">
        <v>132</v>
      </c>
      <c r="AF215" s="3">
        <v>40.74</v>
      </c>
      <c r="AG215" s="3">
        <v>1</v>
      </c>
      <c r="AH215" s="3" t="s">
        <v>637</v>
      </c>
      <c r="AL215" s="3" t="s">
        <v>686</v>
      </c>
      <c r="AV215" s="4">
        <v>0.35416666666666669</v>
      </c>
      <c r="AW215" s="4">
        <v>0.71875</v>
      </c>
      <c r="AY215" s="3" t="s">
        <v>303</v>
      </c>
      <c r="BL215" s="3" t="s">
        <v>302</v>
      </c>
      <c r="CA215" s="3" t="s">
        <v>301</v>
      </c>
      <c r="CB215" s="3" t="s">
        <v>300</v>
      </c>
    </row>
    <row r="216" spans="1:84">
      <c r="A216" s="3">
        <v>276</v>
      </c>
      <c r="B216" s="3" t="s">
        <v>168</v>
      </c>
      <c r="C216" s="3">
        <v>1280</v>
      </c>
      <c r="F216" s="3" t="s">
        <v>168</v>
      </c>
      <c r="H216" s="3" t="s">
        <v>690</v>
      </c>
      <c r="J216" s="5">
        <v>35156</v>
      </c>
      <c r="L216" s="3" t="s">
        <v>412</v>
      </c>
      <c r="M216" s="3" t="s">
        <v>640</v>
      </c>
      <c r="N216" s="3" t="s">
        <v>313</v>
      </c>
      <c r="O216" s="3" t="s">
        <v>312</v>
      </c>
      <c r="P216" s="3" t="s">
        <v>311</v>
      </c>
      <c r="Q216" s="3" t="s">
        <v>639</v>
      </c>
      <c r="R216" s="3" t="s">
        <v>638</v>
      </c>
      <c r="S216" s="3" t="s">
        <v>308</v>
      </c>
      <c r="T216" s="3" t="s">
        <v>307</v>
      </c>
      <c r="U216" s="3" t="s">
        <v>307</v>
      </c>
      <c r="V216" s="3" t="s">
        <v>145</v>
      </c>
      <c r="W216" s="3" t="s">
        <v>245</v>
      </c>
      <c r="Z216" s="3" t="s">
        <v>306</v>
      </c>
      <c r="AA216" s="3">
        <v>3493</v>
      </c>
      <c r="AB216" s="3">
        <v>0</v>
      </c>
      <c r="AC216" s="3">
        <v>401</v>
      </c>
      <c r="AD216" s="3">
        <v>401</v>
      </c>
      <c r="AF216" s="3">
        <v>11.48</v>
      </c>
      <c r="AG216" s="3">
        <v>1</v>
      </c>
      <c r="AH216" s="3" t="s">
        <v>689</v>
      </c>
      <c r="AL216" s="3" t="s">
        <v>688</v>
      </c>
      <c r="AV216" s="4">
        <v>0.35416666666666669</v>
      </c>
      <c r="AW216" s="4">
        <v>0.71875</v>
      </c>
      <c r="AY216" s="3" t="s">
        <v>303</v>
      </c>
      <c r="BC216" s="3">
        <v>35</v>
      </c>
      <c r="BL216" s="3" t="s">
        <v>302</v>
      </c>
      <c r="CA216" s="3" t="s">
        <v>301</v>
      </c>
      <c r="CB216" s="3" t="s">
        <v>300</v>
      </c>
      <c r="CF216" s="3">
        <v>100</v>
      </c>
    </row>
    <row r="217" spans="1:84">
      <c r="A217" s="3">
        <v>277</v>
      </c>
      <c r="B217" s="3" t="s">
        <v>169</v>
      </c>
      <c r="C217" s="3">
        <v>1281</v>
      </c>
      <c r="F217" s="3" t="s">
        <v>169</v>
      </c>
      <c r="H217" s="3" t="s">
        <v>687</v>
      </c>
      <c r="J217" s="5">
        <v>27851</v>
      </c>
      <c r="L217" s="3" t="s">
        <v>412</v>
      </c>
      <c r="M217" s="3" t="s">
        <v>640</v>
      </c>
      <c r="N217" s="3" t="s">
        <v>313</v>
      </c>
      <c r="O217" s="3" t="s">
        <v>312</v>
      </c>
      <c r="P217" s="3" t="s">
        <v>311</v>
      </c>
      <c r="Q217" s="3" t="s">
        <v>639</v>
      </c>
      <c r="R217" s="3" t="s">
        <v>638</v>
      </c>
      <c r="S217" s="3" t="s">
        <v>308</v>
      </c>
      <c r="T217" s="3" t="s">
        <v>307</v>
      </c>
      <c r="U217" s="3" t="s">
        <v>307</v>
      </c>
      <c r="V217" s="3" t="s">
        <v>145</v>
      </c>
      <c r="W217" s="3" t="s">
        <v>245</v>
      </c>
      <c r="Z217" s="3" t="s">
        <v>306</v>
      </c>
      <c r="AA217" s="3">
        <v>2493</v>
      </c>
      <c r="AB217" s="3">
        <v>0</v>
      </c>
      <c r="AC217" s="3">
        <v>271</v>
      </c>
      <c r="AD217" s="3">
        <v>271</v>
      </c>
      <c r="AF217" s="3">
        <v>10.87</v>
      </c>
      <c r="AG217" s="3">
        <v>2</v>
      </c>
      <c r="AH217" s="3" t="s">
        <v>637</v>
      </c>
      <c r="AL217" s="3" t="s">
        <v>686</v>
      </c>
      <c r="AV217" s="4">
        <v>0.35416666666666669</v>
      </c>
      <c r="AW217" s="4">
        <v>0.71875</v>
      </c>
      <c r="AY217" s="3" t="s">
        <v>303</v>
      </c>
      <c r="BL217" s="3" t="s">
        <v>302</v>
      </c>
      <c r="CA217" s="3" t="s">
        <v>301</v>
      </c>
      <c r="CB217" s="3" t="s">
        <v>300</v>
      </c>
      <c r="CE217" s="3" t="s">
        <v>317</v>
      </c>
      <c r="CF217" s="3">
        <v>329</v>
      </c>
    </row>
    <row r="218" spans="1:84">
      <c r="A218" s="3">
        <v>279</v>
      </c>
      <c r="B218" s="3" t="s">
        <v>170</v>
      </c>
      <c r="C218" s="3">
        <v>1283</v>
      </c>
      <c r="F218" s="3" t="s">
        <v>170</v>
      </c>
      <c r="H218" s="3" t="s">
        <v>685</v>
      </c>
      <c r="J218" s="5">
        <v>27851</v>
      </c>
      <c r="L218" s="3" t="s">
        <v>542</v>
      </c>
      <c r="M218" s="3" t="s">
        <v>560</v>
      </c>
      <c r="N218" s="3" t="s">
        <v>313</v>
      </c>
      <c r="O218" s="3" t="s">
        <v>312</v>
      </c>
      <c r="P218" s="3" t="s">
        <v>311</v>
      </c>
      <c r="Q218" s="3" t="s">
        <v>661</v>
      </c>
      <c r="R218" s="3" t="s">
        <v>660</v>
      </c>
      <c r="S218" s="3" t="s">
        <v>308</v>
      </c>
      <c r="T218" s="3" t="s">
        <v>307</v>
      </c>
      <c r="U218" s="3" t="s">
        <v>307</v>
      </c>
      <c r="V218" s="3" t="s">
        <v>145</v>
      </c>
      <c r="W218" s="3" t="s">
        <v>245</v>
      </c>
      <c r="Z218" s="3" t="s">
        <v>306</v>
      </c>
      <c r="AA218" s="3">
        <v>1325</v>
      </c>
      <c r="AB218" s="3">
        <v>0</v>
      </c>
      <c r="AC218" s="3">
        <v>520.72</v>
      </c>
      <c r="AD218" s="3">
        <v>520.72</v>
      </c>
      <c r="AF218" s="3">
        <v>39.299999999999997</v>
      </c>
      <c r="AG218" s="3">
        <v>2</v>
      </c>
      <c r="AH218" s="3" t="s">
        <v>679</v>
      </c>
      <c r="AL218" s="3" t="s">
        <v>684</v>
      </c>
      <c r="AV218" s="4">
        <v>0.35416666666666669</v>
      </c>
      <c r="AW218" s="4">
        <v>0.71875</v>
      </c>
      <c r="AY218" s="3" t="s">
        <v>303</v>
      </c>
      <c r="BC218" s="3">
        <v>12</v>
      </c>
      <c r="BL218" s="3" t="s">
        <v>302</v>
      </c>
      <c r="CA218" s="3" t="s">
        <v>301</v>
      </c>
      <c r="CB218" s="3" t="s">
        <v>300</v>
      </c>
      <c r="CE218" s="3" t="s">
        <v>317</v>
      </c>
      <c r="CF218" s="3">
        <v>329</v>
      </c>
    </row>
    <row r="219" spans="1:84">
      <c r="A219" s="3">
        <v>280</v>
      </c>
      <c r="B219" s="3" t="s">
        <v>171</v>
      </c>
      <c r="C219" s="3">
        <v>1284</v>
      </c>
      <c r="F219" s="3" t="s">
        <v>171</v>
      </c>
      <c r="H219" s="3" t="s">
        <v>683</v>
      </c>
      <c r="J219" s="5">
        <v>34060</v>
      </c>
      <c r="L219" s="3" t="s">
        <v>412</v>
      </c>
      <c r="M219" s="3" t="s">
        <v>640</v>
      </c>
      <c r="N219" s="3" t="s">
        <v>313</v>
      </c>
      <c r="O219" s="3" t="s">
        <v>312</v>
      </c>
      <c r="P219" s="3" t="s">
        <v>311</v>
      </c>
      <c r="Q219" s="3" t="s">
        <v>639</v>
      </c>
      <c r="R219" s="3" t="s">
        <v>638</v>
      </c>
      <c r="S219" s="3" t="s">
        <v>308</v>
      </c>
      <c r="T219" s="3" t="s">
        <v>307</v>
      </c>
      <c r="U219" s="3" t="s">
        <v>307</v>
      </c>
      <c r="V219" s="3" t="s">
        <v>174</v>
      </c>
      <c r="W219" s="3" t="s">
        <v>246</v>
      </c>
      <c r="Z219" s="3" t="s">
        <v>306</v>
      </c>
      <c r="AA219" s="3">
        <v>433.9</v>
      </c>
      <c r="AB219" s="3">
        <v>0</v>
      </c>
      <c r="AC219" s="3">
        <v>264</v>
      </c>
      <c r="AD219" s="3">
        <v>264</v>
      </c>
      <c r="AF219" s="3">
        <v>60.84</v>
      </c>
      <c r="AG219" s="3">
        <v>1</v>
      </c>
      <c r="AH219" s="3" t="s">
        <v>682</v>
      </c>
      <c r="AL219" s="3" t="s">
        <v>681</v>
      </c>
      <c r="AV219" s="4">
        <v>0.35416666666666669</v>
      </c>
      <c r="AW219" s="4">
        <v>0.71875</v>
      </c>
      <c r="AY219" s="3" t="s">
        <v>303</v>
      </c>
      <c r="BC219" s="3">
        <v>11</v>
      </c>
      <c r="BL219" s="3" t="s">
        <v>302</v>
      </c>
      <c r="CA219" s="3" t="s">
        <v>301</v>
      </c>
      <c r="CB219" s="3" t="s">
        <v>300</v>
      </c>
    </row>
    <row r="220" spans="1:84">
      <c r="A220" s="3">
        <v>281</v>
      </c>
      <c r="B220" s="3" t="s">
        <v>172</v>
      </c>
      <c r="C220" s="3">
        <v>1285</v>
      </c>
      <c r="F220" s="3" t="s">
        <v>172</v>
      </c>
      <c r="H220" s="3" t="s">
        <v>680</v>
      </c>
      <c r="J220" s="5">
        <v>27485</v>
      </c>
      <c r="L220" s="3" t="s">
        <v>542</v>
      </c>
      <c r="M220" s="3" t="s">
        <v>560</v>
      </c>
      <c r="N220" s="3" t="s">
        <v>313</v>
      </c>
      <c r="O220" s="3" t="s">
        <v>312</v>
      </c>
      <c r="P220" s="3" t="s">
        <v>311</v>
      </c>
      <c r="Q220" s="3" t="s">
        <v>661</v>
      </c>
      <c r="R220" s="3" t="s">
        <v>660</v>
      </c>
      <c r="S220" s="3" t="s">
        <v>308</v>
      </c>
      <c r="T220" s="3" t="s">
        <v>307</v>
      </c>
      <c r="U220" s="3" t="s">
        <v>307</v>
      </c>
      <c r="V220" s="3" t="s">
        <v>174</v>
      </c>
      <c r="W220" s="3" t="s">
        <v>246</v>
      </c>
      <c r="Z220" s="3" t="s">
        <v>306</v>
      </c>
      <c r="AA220" s="3">
        <v>1768.78</v>
      </c>
      <c r="AB220" s="3">
        <v>0</v>
      </c>
      <c r="AC220" s="3">
        <v>641.80999999999995</v>
      </c>
      <c r="AD220" s="3">
        <v>641.80999999999995</v>
      </c>
      <c r="AF220" s="3">
        <v>36.29</v>
      </c>
      <c r="AG220" s="3">
        <v>1</v>
      </c>
      <c r="AH220" s="3" t="s">
        <v>679</v>
      </c>
      <c r="AL220" s="3" t="s">
        <v>678</v>
      </c>
      <c r="AV220" s="4">
        <v>0.35416666666666669</v>
      </c>
      <c r="AW220" s="4">
        <v>0.71875</v>
      </c>
      <c r="AY220" s="3" t="s">
        <v>303</v>
      </c>
      <c r="BC220" s="3">
        <v>18</v>
      </c>
      <c r="BL220" s="3" t="s">
        <v>302</v>
      </c>
      <c r="CA220" s="3" t="s">
        <v>301</v>
      </c>
      <c r="CB220" s="3" t="s">
        <v>300</v>
      </c>
      <c r="CE220" s="3" t="s">
        <v>317</v>
      </c>
      <c r="CF220" s="3">
        <v>80</v>
      </c>
    </row>
    <row r="221" spans="1:84">
      <c r="A221" s="3">
        <v>285</v>
      </c>
      <c r="B221" s="3" t="s">
        <v>173</v>
      </c>
      <c r="C221" s="3">
        <v>1289</v>
      </c>
      <c r="F221" s="3" t="s">
        <v>173</v>
      </c>
      <c r="H221" s="3" t="s">
        <v>677</v>
      </c>
      <c r="J221" s="5">
        <v>28216</v>
      </c>
      <c r="L221" s="3" t="s">
        <v>542</v>
      </c>
      <c r="M221" s="3" t="s">
        <v>560</v>
      </c>
      <c r="N221" s="3" t="s">
        <v>313</v>
      </c>
      <c r="O221" s="3" t="s">
        <v>312</v>
      </c>
      <c r="P221" s="3" t="s">
        <v>311</v>
      </c>
      <c r="Q221" s="3" t="s">
        <v>629</v>
      </c>
      <c r="R221" s="3" t="s">
        <v>674</v>
      </c>
      <c r="S221" s="3" t="s">
        <v>308</v>
      </c>
      <c r="T221" s="3" t="s">
        <v>307</v>
      </c>
      <c r="U221" s="3" t="s">
        <v>307</v>
      </c>
      <c r="V221" s="3" t="s">
        <v>84</v>
      </c>
      <c r="W221" s="3" t="s">
        <v>239</v>
      </c>
      <c r="Z221" s="3" t="s">
        <v>306</v>
      </c>
      <c r="AA221" s="3">
        <v>350.35</v>
      </c>
      <c r="AB221" s="3">
        <v>0</v>
      </c>
      <c r="AC221" s="3">
        <v>100</v>
      </c>
      <c r="AD221" s="3">
        <v>100</v>
      </c>
      <c r="AF221" s="3">
        <v>28.54</v>
      </c>
      <c r="AG221" s="3">
        <v>1</v>
      </c>
      <c r="AH221" s="3" t="s">
        <v>673</v>
      </c>
      <c r="AL221" s="3" t="s">
        <v>672</v>
      </c>
      <c r="AV221" s="4">
        <v>0.33333333333333331</v>
      </c>
      <c r="AW221" s="4">
        <v>0.91666666666666663</v>
      </c>
      <c r="AY221" s="3" t="s">
        <v>303</v>
      </c>
      <c r="BC221" s="3">
        <v>3</v>
      </c>
      <c r="BL221" s="3" t="s">
        <v>302</v>
      </c>
      <c r="CA221" s="3" t="s">
        <v>301</v>
      </c>
      <c r="CB221" s="3" t="s">
        <v>300</v>
      </c>
    </row>
    <row r="222" spans="1:84">
      <c r="A222" s="3">
        <v>286</v>
      </c>
      <c r="B222" s="3" t="s">
        <v>175</v>
      </c>
      <c r="C222" s="3">
        <v>1290</v>
      </c>
      <c r="F222" s="3" t="s">
        <v>175</v>
      </c>
      <c r="H222" s="3" t="s">
        <v>675</v>
      </c>
      <c r="J222" s="5">
        <v>30407</v>
      </c>
      <c r="L222" s="3" t="s">
        <v>542</v>
      </c>
      <c r="M222" s="3" t="s">
        <v>560</v>
      </c>
      <c r="N222" s="3" t="s">
        <v>313</v>
      </c>
      <c r="O222" s="3" t="s">
        <v>312</v>
      </c>
      <c r="P222" s="3" t="s">
        <v>311</v>
      </c>
      <c r="Q222" s="3" t="s">
        <v>629</v>
      </c>
      <c r="R222" s="3" t="s">
        <v>674</v>
      </c>
      <c r="S222" s="3" t="s">
        <v>308</v>
      </c>
      <c r="T222" s="3" t="s">
        <v>307</v>
      </c>
      <c r="U222" s="3" t="s">
        <v>307</v>
      </c>
      <c r="V222" s="3" t="s">
        <v>84</v>
      </c>
      <c r="W222" s="3" t="s">
        <v>239</v>
      </c>
      <c r="Z222" s="3" t="s">
        <v>306</v>
      </c>
      <c r="AA222" s="3">
        <v>326.33</v>
      </c>
      <c r="AB222" s="3">
        <v>0</v>
      </c>
      <c r="AC222" s="3">
        <v>101.68</v>
      </c>
      <c r="AD222" s="3">
        <v>101.68</v>
      </c>
      <c r="AF222" s="3">
        <v>31.16</v>
      </c>
      <c r="AG222" s="3">
        <v>1</v>
      </c>
      <c r="AH222" s="3" t="s">
        <v>673</v>
      </c>
      <c r="AL222" s="3" t="s">
        <v>672</v>
      </c>
      <c r="AV222" s="4">
        <v>0.33333333333333331</v>
      </c>
      <c r="AW222" s="4">
        <v>0.91666666666666663</v>
      </c>
      <c r="AY222" s="3" t="s">
        <v>303</v>
      </c>
      <c r="BC222" s="3">
        <v>3</v>
      </c>
      <c r="BL222" s="3" t="s">
        <v>302</v>
      </c>
      <c r="CA222" s="3" t="s">
        <v>301</v>
      </c>
      <c r="CB222" s="3" t="s">
        <v>300</v>
      </c>
    </row>
    <row r="223" spans="1:84">
      <c r="A223" s="3">
        <v>288</v>
      </c>
      <c r="B223" s="3" t="s">
        <v>176</v>
      </c>
      <c r="C223" s="3">
        <v>1292</v>
      </c>
      <c r="F223" s="3" t="s">
        <v>176</v>
      </c>
      <c r="H223" s="3" t="s">
        <v>671</v>
      </c>
      <c r="J223" s="5">
        <v>25659</v>
      </c>
      <c r="L223" s="3" t="s">
        <v>542</v>
      </c>
      <c r="M223" s="3" t="s">
        <v>560</v>
      </c>
      <c r="N223" s="3" t="s">
        <v>313</v>
      </c>
      <c r="O223" s="3" t="s">
        <v>312</v>
      </c>
      <c r="P223" s="3" t="s">
        <v>311</v>
      </c>
      <c r="Q223" s="3" t="s">
        <v>310</v>
      </c>
      <c r="R223" s="3" t="s">
        <v>670</v>
      </c>
      <c r="S223" s="3" t="s">
        <v>308</v>
      </c>
      <c r="T223" s="3" t="s">
        <v>307</v>
      </c>
      <c r="U223" s="3" t="s">
        <v>307</v>
      </c>
      <c r="V223" s="3" t="s">
        <v>84</v>
      </c>
      <c r="W223" s="3" t="s">
        <v>239</v>
      </c>
      <c r="Z223" s="3" t="s">
        <v>306</v>
      </c>
      <c r="AA223" s="3">
        <v>1464.48</v>
      </c>
      <c r="AB223" s="3">
        <v>0</v>
      </c>
      <c r="AC223" s="3">
        <v>336</v>
      </c>
      <c r="AD223" s="3">
        <v>336</v>
      </c>
      <c r="AF223" s="3">
        <v>41.99</v>
      </c>
      <c r="AG223" s="3">
        <v>1</v>
      </c>
      <c r="AH223" s="3" t="s">
        <v>669</v>
      </c>
      <c r="AL223" s="3" t="s">
        <v>668</v>
      </c>
      <c r="AV223" s="4">
        <v>0.35416666666666669</v>
      </c>
      <c r="AW223" s="4">
        <v>0.75</v>
      </c>
      <c r="AY223" s="3" t="s">
        <v>303</v>
      </c>
      <c r="BL223" s="3" t="s">
        <v>302</v>
      </c>
      <c r="CA223" s="3" t="s">
        <v>301</v>
      </c>
      <c r="CB223" s="3" t="s">
        <v>300</v>
      </c>
      <c r="CC223" s="3" t="s">
        <v>667</v>
      </c>
    </row>
    <row r="224" spans="1:84">
      <c r="A224" s="3">
        <v>289</v>
      </c>
      <c r="B224" s="3" t="s">
        <v>177</v>
      </c>
      <c r="C224" s="3">
        <v>1293</v>
      </c>
      <c r="F224" s="3" t="s">
        <v>177</v>
      </c>
      <c r="H224" s="3" t="s">
        <v>666</v>
      </c>
      <c r="J224" s="5">
        <v>24198</v>
      </c>
      <c r="L224" s="3" t="s">
        <v>542</v>
      </c>
      <c r="M224" s="3" t="s">
        <v>560</v>
      </c>
      <c r="N224" s="3" t="s">
        <v>313</v>
      </c>
      <c r="O224" s="3" t="s">
        <v>312</v>
      </c>
      <c r="P224" s="3" t="s">
        <v>311</v>
      </c>
      <c r="Q224" s="3" t="s">
        <v>665</v>
      </c>
      <c r="R224" s="3" t="s">
        <v>664</v>
      </c>
      <c r="S224" s="3" t="s">
        <v>308</v>
      </c>
      <c r="T224" s="3" t="s">
        <v>307</v>
      </c>
      <c r="U224" s="3" t="s">
        <v>307</v>
      </c>
      <c r="V224" s="3" t="s">
        <v>187</v>
      </c>
      <c r="W224" s="3" t="s">
        <v>247</v>
      </c>
      <c r="Z224" s="3" t="s">
        <v>323</v>
      </c>
      <c r="AA224" s="3">
        <v>1618.89</v>
      </c>
      <c r="AB224" s="3">
        <v>0</v>
      </c>
      <c r="AC224" s="3">
        <v>574.52</v>
      </c>
      <c r="AD224" s="3">
        <v>574.52</v>
      </c>
      <c r="AF224" s="3">
        <v>35.49</v>
      </c>
      <c r="AG224" s="3">
        <v>2</v>
      </c>
      <c r="AH224" s="3" t="s">
        <v>663</v>
      </c>
      <c r="AL224" s="3" t="s">
        <v>662</v>
      </c>
      <c r="AV224" s="4">
        <v>0.375</v>
      </c>
      <c r="AW224" s="4">
        <v>0.70833333333333337</v>
      </c>
      <c r="AY224" s="3" t="s">
        <v>303</v>
      </c>
      <c r="BC224" s="3">
        <v>7</v>
      </c>
      <c r="BL224" s="3" t="s">
        <v>302</v>
      </c>
      <c r="CA224" s="3" t="s">
        <v>301</v>
      </c>
      <c r="CB224" s="3" t="s">
        <v>300</v>
      </c>
      <c r="CE224" s="3" t="s">
        <v>317</v>
      </c>
    </row>
    <row r="225" spans="1:84">
      <c r="A225" s="3">
        <v>290</v>
      </c>
      <c r="B225" s="3" t="s">
        <v>178</v>
      </c>
      <c r="C225" s="3">
        <v>1294</v>
      </c>
      <c r="F225" s="3" t="s">
        <v>178</v>
      </c>
      <c r="H225" s="3" t="s">
        <v>654</v>
      </c>
      <c r="J225" s="5">
        <v>28946</v>
      </c>
      <c r="L225" s="3" t="s">
        <v>542</v>
      </c>
      <c r="M225" s="3" t="s">
        <v>560</v>
      </c>
      <c r="N225" s="3" t="s">
        <v>313</v>
      </c>
      <c r="O225" s="3" t="s">
        <v>312</v>
      </c>
      <c r="P225" s="3" t="s">
        <v>311</v>
      </c>
      <c r="Q225" s="3" t="s">
        <v>661</v>
      </c>
      <c r="R225" s="3" t="s">
        <v>660</v>
      </c>
      <c r="S225" s="3" t="s">
        <v>308</v>
      </c>
      <c r="T225" s="3" t="s">
        <v>307</v>
      </c>
      <c r="U225" s="3" t="s">
        <v>307</v>
      </c>
      <c r="V225" s="3" t="s">
        <v>187</v>
      </c>
      <c r="W225" s="3" t="s">
        <v>247</v>
      </c>
      <c r="Z225" s="3" t="s">
        <v>323</v>
      </c>
      <c r="AA225" s="3">
        <v>0</v>
      </c>
      <c r="AB225" s="3">
        <v>0</v>
      </c>
      <c r="AC225" s="3">
        <v>694.65</v>
      </c>
      <c r="AD225" s="3">
        <v>694.65</v>
      </c>
      <c r="AG225" s="3">
        <v>3</v>
      </c>
      <c r="AH225" s="3" t="s">
        <v>653</v>
      </c>
      <c r="AL225" s="3" t="s">
        <v>659</v>
      </c>
      <c r="AV225" s="4">
        <v>0.35416666666666669</v>
      </c>
      <c r="AW225" s="4">
        <v>0.71875</v>
      </c>
      <c r="AY225" s="3" t="s">
        <v>303</v>
      </c>
      <c r="BC225" s="3">
        <v>50</v>
      </c>
      <c r="BL225" s="3" t="s">
        <v>302</v>
      </c>
      <c r="CA225" s="3" t="s">
        <v>301</v>
      </c>
      <c r="CB225" s="3" t="s">
        <v>300</v>
      </c>
      <c r="CC225" s="3" t="s">
        <v>658</v>
      </c>
      <c r="CE225" s="3" t="s">
        <v>317</v>
      </c>
      <c r="CF225" s="3">
        <v>100</v>
      </c>
    </row>
    <row r="226" spans="1:84">
      <c r="A226" s="3">
        <v>291</v>
      </c>
      <c r="B226" s="3" t="s">
        <v>179</v>
      </c>
      <c r="C226" s="3">
        <v>1295</v>
      </c>
      <c r="F226" s="3" t="s">
        <v>179</v>
      </c>
      <c r="H226" s="3" t="s">
        <v>657</v>
      </c>
      <c r="J226" s="5">
        <v>28946</v>
      </c>
      <c r="L226" s="3" t="s">
        <v>412</v>
      </c>
      <c r="M226" s="3" t="s">
        <v>640</v>
      </c>
      <c r="N226" s="3" t="s">
        <v>313</v>
      </c>
      <c r="O226" s="3" t="s">
        <v>312</v>
      </c>
      <c r="P226" s="3" t="s">
        <v>311</v>
      </c>
      <c r="Q226" s="3" t="s">
        <v>639</v>
      </c>
      <c r="R226" s="3" t="s">
        <v>638</v>
      </c>
      <c r="S226" s="3" t="s">
        <v>308</v>
      </c>
      <c r="T226" s="3" t="s">
        <v>307</v>
      </c>
      <c r="U226" s="3" t="s">
        <v>307</v>
      </c>
      <c r="V226" s="3" t="s">
        <v>187</v>
      </c>
      <c r="W226" s="3" t="s">
        <v>247</v>
      </c>
      <c r="Z226" s="3" t="s">
        <v>323</v>
      </c>
      <c r="AA226" s="3">
        <v>0</v>
      </c>
      <c r="AB226" s="3">
        <v>0</v>
      </c>
      <c r="AC226" s="3">
        <v>374.15</v>
      </c>
      <c r="AD226" s="3">
        <v>374.15</v>
      </c>
      <c r="AG226" s="3">
        <v>1</v>
      </c>
      <c r="AH226" s="3" t="s">
        <v>653</v>
      </c>
      <c r="AL226" s="3" t="s">
        <v>656</v>
      </c>
      <c r="AV226" s="4">
        <v>0.35416666666666669</v>
      </c>
      <c r="AW226" s="4">
        <v>0.71875</v>
      </c>
      <c r="AY226" s="3" t="s">
        <v>303</v>
      </c>
      <c r="BC226" s="3">
        <v>50</v>
      </c>
      <c r="BL226" s="3" t="s">
        <v>302</v>
      </c>
      <c r="CA226" s="3" t="s">
        <v>301</v>
      </c>
      <c r="CB226" s="3" t="s">
        <v>300</v>
      </c>
      <c r="CC226" s="3" t="s">
        <v>655</v>
      </c>
    </row>
    <row r="227" spans="1:84">
      <c r="A227" s="3">
        <v>292</v>
      </c>
      <c r="B227" s="3" t="s">
        <v>180</v>
      </c>
      <c r="C227" s="3">
        <v>1296</v>
      </c>
      <c r="F227" s="3" t="s">
        <v>180</v>
      </c>
      <c r="H227" s="3" t="s">
        <v>654</v>
      </c>
      <c r="J227" s="5">
        <v>32599</v>
      </c>
      <c r="L227" s="3" t="s">
        <v>542</v>
      </c>
      <c r="M227" s="3" t="s">
        <v>560</v>
      </c>
      <c r="N227" s="3" t="s">
        <v>313</v>
      </c>
      <c r="O227" s="3" t="s">
        <v>312</v>
      </c>
      <c r="P227" s="3" t="s">
        <v>311</v>
      </c>
      <c r="Q227" s="3" t="s">
        <v>639</v>
      </c>
      <c r="R227" s="3" t="s">
        <v>638</v>
      </c>
      <c r="S227" s="3" t="s">
        <v>308</v>
      </c>
      <c r="T227" s="3" t="s">
        <v>307</v>
      </c>
      <c r="U227" s="3" t="s">
        <v>307</v>
      </c>
      <c r="V227" s="3" t="s">
        <v>187</v>
      </c>
      <c r="W227" s="3" t="s">
        <v>247</v>
      </c>
      <c r="Z227" s="3" t="s">
        <v>323</v>
      </c>
      <c r="AA227" s="3">
        <v>0</v>
      </c>
      <c r="AB227" s="3">
        <v>0</v>
      </c>
      <c r="AC227" s="3">
        <v>434.39</v>
      </c>
      <c r="AD227" s="3">
        <v>434.39</v>
      </c>
      <c r="AG227" s="3">
        <v>1</v>
      </c>
      <c r="AH227" s="3" t="s">
        <v>653</v>
      </c>
      <c r="AL227" s="3" t="s">
        <v>652</v>
      </c>
      <c r="AV227" s="4">
        <v>0.35416666666666669</v>
      </c>
      <c r="AW227" s="4">
        <v>0.71875</v>
      </c>
      <c r="AY227" s="3" t="s">
        <v>303</v>
      </c>
      <c r="BC227" s="3">
        <v>50</v>
      </c>
      <c r="BL227" s="3" t="s">
        <v>302</v>
      </c>
      <c r="CA227" s="3" t="s">
        <v>301</v>
      </c>
      <c r="CB227" s="3" t="s">
        <v>300</v>
      </c>
    </row>
    <row r="228" spans="1:84">
      <c r="A228" s="3">
        <v>293</v>
      </c>
      <c r="B228" s="3" t="s">
        <v>181</v>
      </c>
      <c r="C228" s="3">
        <v>1297</v>
      </c>
      <c r="F228" s="3" t="s">
        <v>181</v>
      </c>
      <c r="H228" s="3" t="s">
        <v>651</v>
      </c>
      <c r="J228" s="5">
        <v>34790</v>
      </c>
      <c r="L228" s="3" t="s">
        <v>412</v>
      </c>
      <c r="M228" s="3" t="s">
        <v>640</v>
      </c>
      <c r="N228" s="3" t="s">
        <v>313</v>
      </c>
      <c r="O228" s="3" t="s">
        <v>312</v>
      </c>
      <c r="P228" s="3" t="s">
        <v>311</v>
      </c>
      <c r="Q228" s="3" t="s">
        <v>639</v>
      </c>
      <c r="R228" s="3" t="s">
        <v>638</v>
      </c>
      <c r="S228" s="3" t="s">
        <v>308</v>
      </c>
      <c r="T228" s="3" t="s">
        <v>307</v>
      </c>
      <c r="U228" s="3" t="s">
        <v>307</v>
      </c>
      <c r="V228" s="3" t="s">
        <v>187</v>
      </c>
      <c r="W228" s="3" t="s">
        <v>247</v>
      </c>
      <c r="Z228" s="3" t="s">
        <v>323</v>
      </c>
      <c r="AA228" s="3">
        <v>0</v>
      </c>
      <c r="AB228" s="3">
        <v>0</v>
      </c>
      <c r="AC228" s="3">
        <v>204.12</v>
      </c>
      <c r="AD228" s="3">
        <v>204.12</v>
      </c>
      <c r="AG228" s="3">
        <v>1</v>
      </c>
      <c r="AH228" s="3" t="s">
        <v>637</v>
      </c>
      <c r="AL228" s="3" t="s">
        <v>636</v>
      </c>
      <c r="AY228" s="3" t="s">
        <v>303</v>
      </c>
      <c r="BC228" s="3">
        <v>7</v>
      </c>
      <c r="BL228" s="3" t="s">
        <v>302</v>
      </c>
      <c r="CA228" s="3" t="s">
        <v>301</v>
      </c>
      <c r="CB228" s="3" t="s">
        <v>300</v>
      </c>
    </row>
    <row r="229" spans="1:84">
      <c r="A229" s="3">
        <v>294</v>
      </c>
      <c r="B229" s="3" t="s">
        <v>182</v>
      </c>
      <c r="C229" s="3">
        <v>1298</v>
      </c>
      <c r="F229" s="3" t="s">
        <v>182</v>
      </c>
      <c r="H229" s="3" t="s">
        <v>650</v>
      </c>
      <c r="J229" s="5">
        <v>35156</v>
      </c>
      <c r="L229" s="3" t="s">
        <v>542</v>
      </c>
      <c r="M229" s="3" t="s">
        <v>560</v>
      </c>
      <c r="N229" s="3" t="s">
        <v>313</v>
      </c>
      <c r="O229" s="3" t="s">
        <v>312</v>
      </c>
      <c r="P229" s="3" t="s">
        <v>311</v>
      </c>
      <c r="Q229" s="3" t="s">
        <v>639</v>
      </c>
      <c r="R229" s="3" t="s">
        <v>638</v>
      </c>
      <c r="S229" s="3" t="s">
        <v>308</v>
      </c>
      <c r="T229" s="3" t="s">
        <v>307</v>
      </c>
      <c r="U229" s="3" t="s">
        <v>307</v>
      </c>
      <c r="V229" s="3" t="s">
        <v>226</v>
      </c>
      <c r="W229" s="3" t="s">
        <v>251</v>
      </c>
      <c r="Z229" s="3" t="s">
        <v>344</v>
      </c>
      <c r="AA229" s="3">
        <v>4150</v>
      </c>
      <c r="AB229" s="3">
        <v>0</v>
      </c>
      <c r="AC229" s="3">
        <v>474.76</v>
      </c>
      <c r="AD229" s="3">
        <v>474.76</v>
      </c>
      <c r="AF229" s="3">
        <v>11.44</v>
      </c>
      <c r="AG229" s="3">
        <v>2</v>
      </c>
      <c r="AH229" s="3" t="s">
        <v>649</v>
      </c>
      <c r="AL229" s="3" t="s">
        <v>648</v>
      </c>
      <c r="AV229" s="4">
        <v>0.35416666666666669</v>
      </c>
      <c r="AW229" s="4">
        <v>0.71875</v>
      </c>
      <c r="AY229" s="3" t="s">
        <v>303</v>
      </c>
      <c r="BC229" s="3">
        <v>100</v>
      </c>
      <c r="BL229" s="3" t="s">
        <v>302</v>
      </c>
      <c r="CA229" s="3" t="s">
        <v>301</v>
      </c>
      <c r="CB229" s="3" t="s">
        <v>300</v>
      </c>
      <c r="CE229" s="3" t="s">
        <v>337</v>
      </c>
    </row>
    <row r="230" spans="1:84">
      <c r="A230" s="3">
        <v>295</v>
      </c>
      <c r="B230" s="3" t="s">
        <v>183</v>
      </c>
      <c r="C230" s="3">
        <v>1299</v>
      </c>
      <c r="F230" s="3" t="s">
        <v>183</v>
      </c>
      <c r="H230" s="3" t="s">
        <v>647</v>
      </c>
      <c r="J230" s="5">
        <v>30042</v>
      </c>
      <c r="L230" s="3" t="s">
        <v>542</v>
      </c>
      <c r="M230" s="3" t="s">
        <v>560</v>
      </c>
      <c r="N230" s="3" t="s">
        <v>313</v>
      </c>
      <c r="O230" s="3" t="s">
        <v>312</v>
      </c>
      <c r="P230" s="3" t="s">
        <v>311</v>
      </c>
      <c r="Q230" s="3" t="s">
        <v>639</v>
      </c>
      <c r="R230" s="3" t="s">
        <v>638</v>
      </c>
      <c r="S230" s="3" t="s">
        <v>308</v>
      </c>
      <c r="T230" s="3" t="s">
        <v>307</v>
      </c>
      <c r="U230" s="3" t="s">
        <v>307</v>
      </c>
      <c r="V230" s="3" t="s">
        <v>234</v>
      </c>
      <c r="W230" s="3" t="s">
        <v>252</v>
      </c>
      <c r="Z230" s="3" t="s">
        <v>341</v>
      </c>
      <c r="AA230" s="3">
        <v>6500.47</v>
      </c>
      <c r="AB230" s="3">
        <v>0</v>
      </c>
      <c r="AC230" s="3">
        <v>561.47</v>
      </c>
      <c r="AD230" s="3">
        <v>561.47</v>
      </c>
      <c r="AF230" s="3">
        <v>8.64</v>
      </c>
      <c r="AG230" s="3">
        <v>1</v>
      </c>
      <c r="AH230" s="3" t="s">
        <v>646</v>
      </c>
      <c r="AL230" s="3" t="s">
        <v>645</v>
      </c>
      <c r="AV230" s="4">
        <v>0.35416666666666669</v>
      </c>
      <c r="AW230" s="4">
        <v>0.71875</v>
      </c>
      <c r="AY230" s="3" t="s">
        <v>303</v>
      </c>
      <c r="BC230" s="3">
        <v>14</v>
      </c>
      <c r="BL230" s="3" t="s">
        <v>302</v>
      </c>
      <c r="CA230" s="3" t="s">
        <v>301</v>
      </c>
      <c r="CB230" s="3" t="s">
        <v>300</v>
      </c>
      <c r="CC230" s="3" t="s">
        <v>644</v>
      </c>
      <c r="CE230" s="3" t="s">
        <v>317</v>
      </c>
    </row>
    <row r="231" spans="1:84">
      <c r="A231" s="3">
        <v>296</v>
      </c>
      <c r="B231" s="3" t="s">
        <v>185</v>
      </c>
      <c r="C231" s="3">
        <v>1300</v>
      </c>
      <c r="F231" s="3" t="s">
        <v>185</v>
      </c>
      <c r="H231" s="3" t="s">
        <v>641</v>
      </c>
      <c r="J231" s="5">
        <v>35886</v>
      </c>
      <c r="L231" s="3" t="s">
        <v>412</v>
      </c>
      <c r="M231" s="3" t="s">
        <v>640</v>
      </c>
      <c r="N231" s="3" t="s">
        <v>313</v>
      </c>
      <c r="O231" s="3" t="s">
        <v>312</v>
      </c>
      <c r="P231" s="3" t="s">
        <v>311</v>
      </c>
      <c r="Q231" s="3" t="s">
        <v>639</v>
      </c>
      <c r="R231" s="3" t="s">
        <v>638</v>
      </c>
      <c r="S231" s="3" t="s">
        <v>308</v>
      </c>
      <c r="T231" s="3" t="s">
        <v>307</v>
      </c>
      <c r="U231" s="3" t="s">
        <v>307</v>
      </c>
      <c r="V231" s="3" t="s">
        <v>234</v>
      </c>
      <c r="W231" s="3" t="s">
        <v>252</v>
      </c>
      <c r="Z231" s="3" t="s">
        <v>341</v>
      </c>
      <c r="AA231" s="3">
        <v>1017.87</v>
      </c>
      <c r="AB231" s="3">
        <v>0</v>
      </c>
      <c r="AC231" s="3">
        <v>125.15</v>
      </c>
      <c r="AD231" s="3">
        <v>125.15</v>
      </c>
      <c r="AF231" s="3">
        <v>12.3</v>
      </c>
      <c r="AG231" s="3">
        <v>1</v>
      </c>
      <c r="AH231" s="3" t="s">
        <v>637</v>
      </c>
      <c r="AL231" s="3" t="s">
        <v>636</v>
      </c>
      <c r="AV231" s="4">
        <v>0.35416666666666669</v>
      </c>
      <c r="AW231" s="4">
        <v>0.71875</v>
      </c>
      <c r="AY231" s="3" t="s">
        <v>303</v>
      </c>
      <c r="BC231" s="3">
        <v>15</v>
      </c>
      <c r="BL231" s="3" t="s">
        <v>302</v>
      </c>
      <c r="CA231" s="3" t="s">
        <v>301</v>
      </c>
      <c r="CB231" s="3" t="s">
        <v>300</v>
      </c>
    </row>
    <row r="232" spans="1:84">
      <c r="A232" s="3">
        <v>297</v>
      </c>
      <c r="B232" s="3" t="s">
        <v>186</v>
      </c>
      <c r="C232" s="3">
        <v>1301</v>
      </c>
      <c r="F232" s="3" t="s">
        <v>186</v>
      </c>
      <c r="H232" s="3" t="s">
        <v>635</v>
      </c>
      <c r="J232" s="5">
        <v>39539</v>
      </c>
      <c r="L232" s="3" t="s">
        <v>542</v>
      </c>
      <c r="M232" s="3" t="s">
        <v>541</v>
      </c>
      <c r="N232" s="3" t="s">
        <v>313</v>
      </c>
      <c r="O232" s="3" t="s">
        <v>312</v>
      </c>
      <c r="P232" s="3" t="s">
        <v>311</v>
      </c>
      <c r="Q232" s="3" t="s">
        <v>629</v>
      </c>
      <c r="R232" s="3" t="s">
        <v>628</v>
      </c>
      <c r="S232" s="3" t="s">
        <v>308</v>
      </c>
      <c r="T232" s="3" t="s">
        <v>307</v>
      </c>
      <c r="U232" s="3" t="s">
        <v>307</v>
      </c>
      <c r="V232" s="3" t="s">
        <v>96</v>
      </c>
      <c r="W232" s="3" t="s">
        <v>246</v>
      </c>
      <c r="Z232" s="3" t="s">
        <v>306</v>
      </c>
      <c r="AA232" s="3">
        <v>1714.65</v>
      </c>
      <c r="AB232" s="3">
        <v>0</v>
      </c>
      <c r="AC232" s="3">
        <v>361.5</v>
      </c>
      <c r="AD232" s="3">
        <v>361.5</v>
      </c>
      <c r="AF232" s="3">
        <v>21.08</v>
      </c>
      <c r="AG232" s="3">
        <v>1</v>
      </c>
      <c r="AH232" s="3" t="s">
        <v>634</v>
      </c>
      <c r="AL232" s="3" t="s">
        <v>633</v>
      </c>
      <c r="AV232" s="4">
        <v>0.3125</v>
      </c>
      <c r="AW232" s="4">
        <v>0.91666666666666663</v>
      </c>
      <c r="AY232" s="3" t="s">
        <v>320</v>
      </c>
      <c r="AZ232" s="3" t="s">
        <v>632</v>
      </c>
      <c r="BC232" s="3">
        <v>20</v>
      </c>
      <c r="BL232" s="3" t="s">
        <v>302</v>
      </c>
      <c r="CA232" s="3" t="s">
        <v>301</v>
      </c>
      <c r="CB232" s="3" t="s">
        <v>300</v>
      </c>
    </row>
    <row r="233" spans="1:84">
      <c r="A233" s="3">
        <v>323</v>
      </c>
      <c r="B233" s="3" t="s">
        <v>188</v>
      </c>
      <c r="C233" s="3">
        <v>1327</v>
      </c>
      <c r="F233" s="3" t="s">
        <v>188</v>
      </c>
      <c r="H233" s="3" t="s">
        <v>630</v>
      </c>
      <c r="J233" s="5">
        <v>35521</v>
      </c>
      <c r="L233" s="3" t="s">
        <v>529</v>
      </c>
      <c r="M233" s="3" t="s">
        <v>550</v>
      </c>
      <c r="N233" s="3" t="s">
        <v>313</v>
      </c>
      <c r="O233" s="3" t="s">
        <v>312</v>
      </c>
      <c r="P233" s="3" t="s">
        <v>311</v>
      </c>
      <c r="Q233" s="3" t="s">
        <v>629</v>
      </c>
      <c r="R233" s="3" t="s">
        <v>628</v>
      </c>
      <c r="S233" s="3" t="s">
        <v>308</v>
      </c>
      <c r="T233" s="3" t="s">
        <v>307</v>
      </c>
      <c r="U233" s="3" t="s">
        <v>307</v>
      </c>
      <c r="V233" s="3" t="s">
        <v>234</v>
      </c>
      <c r="W233" s="3" t="s">
        <v>252</v>
      </c>
      <c r="Z233" s="3" t="s">
        <v>341</v>
      </c>
      <c r="AA233" s="3">
        <v>232</v>
      </c>
      <c r="AB233" s="3">
        <v>0</v>
      </c>
      <c r="AC233" s="3">
        <v>377</v>
      </c>
      <c r="AD233" s="3">
        <v>377</v>
      </c>
      <c r="AF233" s="3">
        <v>162.5</v>
      </c>
      <c r="AG233" s="3">
        <v>1</v>
      </c>
      <c r="AH233" s="3" t="s">
        <v>627</v>
      </c>
      <c r="AV233" s="4">
        <v>0.33333333333333331</v>
      </c>
      <c r="AW233" s="4">
        <v>0.91666666666666663</v>
      </c>
      <c r="AY233" s="3" t="s">
        <v>320</v>
      </c>
      <c r="AZ233" s="3" t="s">
        <v>626</v>
      </c>
      <c r="BC233" s="3">
        <v>10</v>
      </c>
      <c r="BL233" s="3" t="s">
        <v>302</v>
      </c>
      <c r="CA233" s="3" t="s">
        <v>301</v>
      </c>
      <c r="CB233" s="3" t="s">
        <v>300</v>
      </c>
    </row>
    <row r="234" spans="1:84">
      <c r="A234" s="3">
        <v>333</v>
      </c>
      <c r="B234" s="3" t="s">
        <v>190</v>
      </c>
      <c r="C234" s="3">
        <v>1337</v>
      </c>
      <c r="F234" s="3" t="s">
        <v>190</v>
      </c>
      <c r="H234" s="3" t="s">
        <v>625</v>
      </c>
      <c r="J234" s="5">
        <v>34060</v>
      </c>
      <c r="L234" s="3" t="s">
        <v>535</v>
      </c>
      <c r="M234" s="3" t="s">
        <v>534</v>
      </c>
      <c r="N234" s="3" t="s">
        <v>313</v>
      </c>
      <c r="O234" s="3" t="s">
        <v>312</v>
      </c>
      <c r="P234" s="3" t="s">
        <v>311</v>
      </c>
      <c r="Q234" s="3" t="s">
        <v>533</v>
      </c>
      <c r="R234" s="3" t="s">
        <v>532</v>
      </c>
      <c r="S234" s="3" t="s">
        <v>308</v>
      </c>
      <c r="T234" s="3" t="s">
        <v>307</v>
      </c>
      <c r="U234" s="3" t="s">
        <v>307</v>
      </c>
      <c r="V234" s="3" t="s">
        <v>73</v>
      </c>
      <c r="W234" s="3" t="s">
        <v>239</v>
      </c>
      <c r="Z234" s="3" t="s">
        <v>306</v>
      </c>
      <c r="AA234" s="3">
        <v>2109.21</v>
      </c>
      <c r="AB234" s="3">
        <v>0</v>
      </c>
      <c r="AC234" s="3">
        <v>268.35000000000002</v>
      </c>
      <c r="AD234" s="3">
        <v>268.35000000000002</v>
      </c>
      <c r="AF234" s="3">
        <v>12.72</v>
      </c>
      <c r="AG234" s="3">
        <v>3</v>
      </c>
      <c r="AH234" s="3" t="s">
        <v>624</v>
      </c>
      <c r="AV234" s="4">
        <v>0.35416666666666669</v>
      </c>
      <c r="AW234" s="4">
        <v>0.71875</v>
      </c>
      <c r="AY234" s="3" t="s">
        <v>320</v>
      </c>
      <c r="AZ234" s="3" t="s">
        <v>623</v>
      </c>
      <c r="BC234" s="3">
        <v>14</v>
      </c>
      <c r="BL234" s="3" t="s">
        <v>302</v>
      </c>
      <c r="CA234" s="3" t="s">
        <v>301</v>
      </c>
      <c r="CB234" s="3" t="s">
        <v>300</v>
      </c>
    </row>
    <row r="235" spans="1:84">
      <c r="A235" s="3">
        <v>334</v>
      </c>
      <c r="B235" s="3" t="s">
        <v>191</v>
      </c>
      <c r="C235" s="3">
        <v>1338</v>
      </c>
      <c r="F235" s="3" t="s">
        <v>191</v>
      </c>
      <c r="H235" s="3" t="s">
        <v>547</v>
      </c>
      <c r="J235" s="5">
        <v>21641</v>
      </c>
      <c r="L235" s="3" t="s">
        <v>535</v>
      </c>
      <c r="M235" s="3" t="s">
        <v>534</v>
      </c>
      <c r="N235" s="3" t="s">
        <v>313</v>
      </c>
      <c r="O235" s="3" t="s">
        <v>312</v>
      </c>
      <c r="P235" s="3" t="s">
        <v>311</v>
      </c>
      <c r="Q235" s="3" t="s">
        <v>533</v>
      </c>
      <c r="R235" s="3" t="s">
        <v>532</v>
      </c>
      <c r="S235" s="3" t="s">
        <v>308</v>
      </c>
      <c r="T235" s="3" t="s">
        <v>307</v>
      </c>
      <c r="U235" s="3" t="s">
        <v>307</v>
      </c>
      <c r="V235" s="3" t="s">
        <v>73</v>
      </c>
      <c r="W235" s="3" t="s">
        <v>239</v>
      </c>
      <c r="Z235" s="3" t="s">
        <v>306</v>
      </c>
      <c r="AA235" s="3">
        <v>0</v>
      </c>
      <c r="AB235" s="3">
        <v>0</v>
      </c>
      <c r="AC235" s="3">
        <v>425</v>
      </c>
      <c r="AD235" s="3">
        <v>425</v>
      </c>
      <c r="AG235" s="3">
        <v>2</v>
      </c>
      <c r="AH235" s="3" t="s">
        <v>624</v>
      </c>
      <c r="AV235" s="4">
        <v>0.35416666666666669</v>
      </c>
      <c r="AW235" s="4">
        <v>0.71875</v>
      </c>
      <c r="AY235" s="3" t="s">
        <v>320</v>
      </c>
      <c r="AZ235" s="3" t="s">
        <v>623</v>
      </c>
      <c r="BL235" s="3" t="s">
        <v>302</v>
      </c>
      <c r="CA235" s="3" t="s">
        <v>301</v>
      </c>
      <c r="CB235" s="3" t="s">
        <v>300</v>
      </c>
    </row>
    <row r="236" spans="1:84">
      <c r="A236" s="3">
        <v>335</v>
      </c>
      <c r="B236" s="3" t="s">
        <v>192</v>
      </c>
      <c r="C236" s="3">
        <v>1339</v>
      </c>
      <c r="F236" s="3" t="s">
        <v>192</v>
      </c>
      <c r="H236" s="3" t="s">
        <v>622</v>
      </c>
      <c r="J236" s="5">
        <v>27485</v>
      </c>
      <c r="L236" s="3" t="s">
        <v>412</v>
      </c>
      <c r="M236" s="3" t="s">
        <v>601</v>
      </c>
      <c r="N236" s="3" t="s">
        <v>313</v>
      </c>
      <c r="O236" s="3" t="s">
        <v>312</v>
      </c>
      <c r="P236" s="3" t="s">
        <v>311</v>
      </c>
      <c r="Q236" s="3" t="s">
        <v>533</v>
      </c>
      <c r="R236" s="3" t="s">
        <v>532</v>
      </c>
      <c r="S236" s="3" t="s">
        <v>308</v>
      </c>
      <c r="T236" s="3" t="s">
        <v>307</v>
      </c>
      <c r="U236" s="3" t="s">
        <v>307</v>
      </c>
      <c r="V236" s="3" t="s">
        <v>73</v>
      </c>
      <c r="W236" s="3" t="s">
        <v>239</v>
      </c>
      <c r="Z236" s="3" t="s">
        <v>306</v>
      </c>
      <c r="AA236" s="3">
        <v>692.8</v>
      </c>
      <c r="AB236" s="3">
        <v>0</v>
      </c>
      <c r="AC236" s="3">
        <v>274.42</v>
      </c>
      <c r="AD236" s="3">
        <v>274.42</v>
      </c>
      <c r="AF236" s="3">
        <v>39.61</v>
      </c>
      <c r="AG236" s="3">
        <v>1</v>
      </c>
      <c r="AH236" s="3" t="s">
        <v>621</v>
      </c>
      <c r="AL236" s="3" t="s">
        <v>614</v>
      </c>
      <c r="AV236" s="4">
        <v>0.375</v>
      </c>
      <c r="AW236" s="4">
        <v>0.6875</v>
      </c>
      <c r="AY236" s="3" t="s">
        <v>320</v>
      </c>
      <c r="AZ236" s="3" t="s">
        <v>610</v>
      </c>
      <c r="BC236" s="3">
        <v>7</v>
      </c>
      <c r="BL236" s="3" t="s">
        <v>302</v>
      </c>
      <c r="CA236" s="3" t="s">
        <v>301</v>
      </c>
      <c r="CB236" s="3" t="s">
        <v>300</v>
      </c>
    </row>
    <row r="237" spans="1:84">
      <c r="A237" s="3">
        <v>336</v>
      </c>
      <c r="B237" s="3" t="s">
        <v>194</v>
      </c>
      <c r="C237" s="3">
        <v>1340</v>
      </c>
      <c r="F237" s="3" t="s">
        <v>194</v>
      </c>
      <c r="H237" s="3" t="s">
        <v>619</v>
      </c>
      <c r="J237" s="5">
        <v>30773</v>
      </c>
      <c r="L237" s="3" t="s">
        <v>412</v>
      </c>
      <c r="M237" s="3" t="s">
        <v>601</v>
      </c>
      <c r="N237" s="3" t="s">
        <v>313</v>
      </c>
      <c r="O237" s="3" t="s">
        <v>312</v>
      </c>
      <c r="P237" s="3" t="s">
        <v>311</v>
      </c>
      <c r="Q237" s="3" t="s">
        <v>533</v>
      </c>
      <c r="R237" s="3" t="s">
        <v>532</v>
      </c>
      <c r="S237" s="3" t="s">
        <v>308</v>
      </c>
      <c r="T237" s="3" t="s">
        <v>307</v>
      </c>
      <c r="U237" s="3" t="s">
        <v>307</v>
      </c>
      <c r="V237" s="3" t="s">
        <v>73</v>
      </c>
      <c r="W237" s="3" t="s">
        <v>239</v>
      </c>
      <c r="Z237" s="3" t="s">
        <v>306</v>
      </c>
      <c r="AA237" s="3">
        <v>3941</v>
      </c>
      <c r="AB237" s="3">
        <v>0</v>
      </c>
      <c r="AC237" s="3">
        <v>613</v>
      </c>
      <c r="AD237" s="3">
        <v>613</v>
      </c>
      <c r="AF237" s="3">
        <v>15.55</v>
      </c>
      <c r="AG237" s="3">
        <v>5</v>
      </c>
      <c r="AH237" s="3" t="s">
        <v>618</v>
      </c>
      <c r="AL237" s="3" t="s">
        <v>611</v>
      </c>
      <c r="AV237" s="4">
        <v>0.375</v>
      </c>
      <c r="AW237" s="4">
        <v>0.6875</v>
      </c>
      <c r="AY237" s="3" t="s">
        <v>320</v>
      </c>
      <c r="AZ237" s="3" t="s">
        <v>610</v>
      </c>
      <c r="BL237" s="3" t="s">
        <v>302</v>
      </c>
      <c r="CA237" s="3" t="s">
        <v>301</v>
      </c>
      <c r="CB237" s="3" t="s">
        <v>300</v>
      </c>
      <c r="CC237" s="3" t="s">
        <v>617</v>
      </c>
    </row>
    <row r="238" spans="1:84">
      <c r="A238" s="3">
        <v>338</v>
      </c>
      <c r="B238" s="3" t="s">
        <v>195</v>
      </c>
      <c r="C238" s="3">
        <v>1342</v>
      </c>
      <c r="F238" s="3" t="s">
        <v>195</v>
      </c>
      <c r="H238" s="3" t="s">
        <v>616</v>
      </c>
      <c r="J238" s="5">
        <v>34790</v>
      </c>
      <c r="L238" s="3" t="s">
        <v>412</v>
      </c>
      <c r="M238" s="3" t="s">
        <v>601</v>
      </c>
      <c r="N238" s="3" t="s">
        <v>313</v>
      </c>
      <c r="O238" s="3" t="s">
        <v>312</v>
      </c>
      <c r="P238" s="3" t="s">
        <v>311</v>
      </c>
      <c r="Q238" s="3" t="s">
        <v>533</v>
      </c>
      <c r="R238" s="3" t="s">
        <v>532</v>
      </c>
      <c r="S238" s="3" t="s">
        <v>308</v>
      </c>
      <c r="T238" s="3" t="s">
        <v>307</v>
      </c>
      <c r="U238" s="3" t="s">
        <v>307</v>
      </c>
      <c r="V238" s="3" t="s">
        <v>398</v>
      </c>
      <c r="W238" s="3" t="s">
        <v>246</v>
      </c>
      <c r="Z238" s="3" t="s">
        <v>306</v>
      </c>
      <c r="AA238" s="3">
        <v>12386</v>
      </c>
      <c r="AB238" s="3">
        <v>0</v>
      </c>
      <c r="AC238" s="3">
        <v>226.2</v>
      </c>
      <c r="AD238" s="3">
        <v>226.2</v>
      </c>
      <c r="AF238" s="3">
        <v>1.83</v>
      </c>
      <c r="AG238" s="3">
        <v>1</v>
      </c>
      <c r="AH238" s="3" t="s">
        <v>615</v>
      </c>
      <c r="AL238" s="3" t="s">
        <v>614</v>
      </c>
      <c r="AV238" s="4">
        <v>0.375</v>
      </c>
      <c r="AW238" s="4">
        <v>0.6875</v>
      </c>
      <c r="AY238" s="3" t="s">
        <v>320</v>
      </c>
      <c r="AZ238" s="3" t="s">
        <v>610</v>
      </c>
      <c r="BC238" s="3">
        <v>14</v>
      </c>
      <c r="BL238" s="3" t="s">
        <v>302</v>
      </c>
      <c r="CA238" s="3" t="s">
        <v>301</v>
      </c>
      <c r="CB238" s="3" t="s">
        <v>300</v>
      </c>
    </row>
    <row r="239" spans="1:84">
      <c r="A239" s="3">
        <v>339</v>
      </c>
      <c r="B239" s="3" t="s">
        <v>196</v>
      </c>
      <c r="C239" s="3">
        <v>1343</v>
      </c>
      <c r="F239" s="3" t="s">
        <v>196</v>
      </c>
      <c r="H239" s="3" t="s">
        <v>613</v>
      </c>
      <c r="J239" s="5">
        <v>36982</v>
      </c>
      <c r="L239" s="3" t="s">
        <v>412</v>
      </c>
      <c r="M239" s="3" t="s">
        <v>601</v>
      </c>
      <c r="N239" s="3" t="s">
        <v>313</v>
      </c>
      <c r="O239" s="3" t="s">
        <v>312</v>
      </c>
      <c r="P239" s="3" t="s">
        <v>311</v>
      </c>
      <c r="Q239" s="3" t="s">
        <v>533</v>
      </c>
      <c r="R239" s="3" t="s">
        <v>532</v>
      </c>
      <c r="S239" s="3" t="s">
        <v>308</v>
      </c>
      <c r="T239" s="3" t="s">
        <v>307</v>
      </c>
      <c r="U239" s="3" t="s">
        <v>307</v>
      </c>
      <c r="V239" s="3" t="s">
        <v>73</v>
      </c>
      <c r="W239" s="3" t="s">
        <v>239</v>
      </c>
      <c r="Z239" s="3" t="s">
        <v>306</v>
      </c>
      <c r="AA239" s="3">
        <v>1000.41</v>
      </c>
      <c r="AB239" s="3">
        <v>0</v>
      </c>
      <c r="AC239" s="3">
        <v>241</v>
      </c>
      <c r="AD239" s="3">
        <v>241</v>
      </c>
      <c r="AF239" s="3">
        <v>24.09</v>
      </c>
      <c r="AG239" s="3">
        <v>2</v>
      </c>
      <c r="AH239" s="3" t="s">
        <v>612</v>
      </c>
      <c r="AL239" s="3" t="s">
        <v>611</v>
      </c>
      <c r="AV239" s="4">
        <v>0.375</v>
      </c>
      <c r="AW239" s="4">
        <v>0.6875</v>
      </c>
      <c r="AY239" s="3" t="s">
        <v>320</v>
      </c>
      <c r="AZ239" s="3" t="s">
        <v>610</v>
      </c>
      <c r="BL239" s="3" t="s">
        <v>302</v>
      </c>
      <c r="CA239" s="3" t="s">
        <v>301</v>
      </c>
      <c r="CB239" s="3" t="s">
        <v>300</v>
      </c>
      <c r="CC239" s="3" t="s">
        <v>609</v>
      </c>
    </row>
    <row r="240" spans="1:84">
      <c r="A240" s="3">
        <v>340</v>
      </c>
      <c r="B240" s="3" t="s">
        <v>197</v>
      </c>
      <c r="C240" s="3">
        <v>1344</v>
      </c>
      <c r="F240" s="3" t="s">
        <v>197</v>
      </c>
      <c r="H240" s="3" t="s">
        <v>608</v>
      </c>
      <c r="J240" s="5">
        <v>23529</v>
      </c>
      <c r="L240" s="3" t="s">
        <v>529</v>
      </c>
      <c r="M240" s="3" t="s">
        <v>607</v>
      </c>
      <c r="N240" s="3" t="s">
        <v>313</v>
      </c>
      <c r="O240" s="3" t="s">
        <v>312</v>
      </c>
      <c r="P240" s="3" t="s">
        <v>311</v>
      </c>
      <c r="Q240" s="3" t="s">
        <v>606</v>
      </c>
      <c r="R240" s="3" t="s">
        <v>605</v>
      </c>
      <c r="S240" s="3" t="s">
        <v>308</v>
      </c>
      <c r="T240" s="3" t="s">
        <v>307</v>
      </c>
      <c r="U240" s="3" t="s">
        <v>307</v>
      </c>
      <c r="V240" s="3" t="s">
        <v>73</v>
      </c>
      <c r="W240" s="3" t="s">
        <v>239</v>
      </c>
      <c r="Z240" s="3" t="s">
        <v>306</v>
      </c>
      <c r="AA240" s="3">
        <v>0</v>
      </c>
      <c r="AB240" s="3">
        <v>0</v>
      </c>
      <c r="AC240" s="3">
        <v>148</v>
      </c>
      <c r="AD240" s="3">
        <v>148</v>
      </c>
      <c r="AG240" s="3">
        <v>2</v>
      </c>
      <c r="AH240" s="3" t="s">
        <v>604</v>
      </c>
      <c r="AL240" s="3" t="s">
        <v>603</v>
      </c>
      <c r="AV240" s="4">
        <v>0.375</v>
      </c>
      <c r="AW240" s="4">
        <v>0.70833333333333337</v>
      </c>
      <c r="BL240" s="3" t="s">
        <v>302</v>
      </c>
      <c r="CA240" s="3" t="s">
        <v>301</v>
      </c>
      <c r="CB240" s="3" t="s">
        <v>300</v>
      </c>
    </row>
    <row r="241" spans="1:80">
      <c r="A241" s="3">
        <v>342</v>
      </c>
      <c r="B241" s="3" t="s">
        <v>198</v>
      </c>
      <c r="C241" s="3">
        <v>1346</v>
      </c>
      <c r="F241" s="3" t="s">
        <v>198</v>
      </c>
      <c r="H241" s="3" t="s">
        <v>602</v>
      </c>
      <c r="J241" s="5">
        <v>33329</v>
      </c>
      <c r="L241" s="3" t="s">
        <v>412</v>
      </c>
      <c r="M241" s="3" t="s">
        <v>601</v>
      </c>
      <c r="N241" s="3" t="s">
        <v>313</v>
      </c>
      <c r="O241" s="3" t="s">
        <v>312</v>
      </c>
      <c r="P241" s="3" t="s">
        <v>311</v>
      </c>
      <c r="Q241" s="3" t="s">
        <v>533</v>
      </c>
      <c r="R241" s="3" t="s">
        <v>532</v>
      </c>
      <c r="S241" s="3" t="s">
        <v>308</v>
      </c>
      <c r="T241" s="3" t="s">
        <v>307</v>
      </c>
      <c r="U241" s="3" t="s">
        <v>307</v>
      </c>
      <c r="V241" s="3" t="s">
        <v>226</v>
      </c>
      <c r="W241" s="3" t="s">
        <v>251</v>
      </c>
      <c r="Z241" s="3" t="s">
        <v>344</v>
      </c>
      <c r="AA241" s="3">
        <v>383.4</v>
      </c>
      <c r="AB241" s="3">
        <v>0</v>
      </c>
      <c r="AC241" s="3">
        <v>242.3</v>
      </c>
      <c r="AD241" s="3">
        <v>242.3</v>
      </c>
      <c r="AF241" s="3">
        <v>63.2</v>
      </c>
      <c r="AG241" s="3">
        <v>1</v>
      </c>
      <c r="AH241" s="3" t="s">
        <v>600</v>
      </c>
      <c r="AL241" s="3" t="s">
        <v>599</v>
      </c>
      <c r="AV241" s="4">
        <v>0.41666666666666669</v>
      </c>
      <c r="AW241" s="4">
        <v>0.625</v>
      </c>
      <c r="AY241" s="3" t="s">
        <v>407</v>
      </c>
      <c r="BC241" s="3">
        <v>0</v>
      </c>
      <c r="BL241" s="3" t="s">
        <v>302</v>
      </c>
      <c r="CA241" s="3" t="s">
        <v>301</v>
      </c>
      <c r="CB241" s="3" t="s">
        <v>300</v>
      </c>
    </row>
    <row r="242" spans="1:80">
      <c r="A242" s="3">
        <v>343</v>
      </c>
      <c r="B242" s="3" t="s">
        <v>199</v>
      </c>
      <c r="C242" s="3">
        <v>1347</v>
      </c>
      <c r="F242" s="3" t="s">
        <v>199</v>
      </c>
      <c r="H242" s="3" t="s">
        <v>598</v>
      </c>
      <c r="J242" s="5">
        <v>31138</v>
      </c>
      <c r="L242" s="3" t="s">
        <v>535</v>
      </c>
      <c r="M242" s="3" t="s">
        <v>534</v>
      </c>
      <c r="N242" s="3" t="s">
        <v>313</v>
      </c>
      <c r="O242" s="3" t="s">
        <v>312</v>
      </c>
      <c r="P242" s="3" t="s">
        <v>311</v>
      </c>
      <c r="Q242" s="3" t="s">
        <v>533</v>
      </c>
      <c r="R242" s="3" t="s">
        <v>532</v>
      </c>
      <c r="S242" s="3" t="s">
        <v>308</v>
      </c>
      <c r="T242" s="3" t="s">
        <v>307</v>
      </c>
      <c r="U242" s="3" t="s">
        <v>324</v>
      </c>
      <c r="V242" s="3" t="s">
        <v>234</v>
      </c>
      <c r="W242" s="3" t="s">
        <v>252</v>
      </c>
      <c r="Z242" s="3" t="s">
        <v>341</v>
      </c>
      <c r="AA242" s="3">
        <v>0</v>
      </c>
      <c r="AB242" s="3">
        <v>0</v>
      </c>
      <c r="AC242" s="3">
        <v>298.60000000000002</v>
      </c>
      <c r="AD242" s="3">
        <v>298.60000000000002</v>
      </c>
      <c r="AG242" s="3">
        <v>2</v>
      </c>
      <c r="AH242" s="3" t="s">
        <v>597</v>
      </c>
      <c r="AL242" s="3" t="s">
        <v>596</v>
      </c>
      <c r="BL242" s="3" t="s">
        <v>302</v>
      </c>
      <c r="CA242" s="3" t="s">
        <v>301</v>
      </c>
      <c r="CB242" s="3" t="s">
        <v>300</v>
      </c>
    </row>
    <row r="243" spans="1:80">
      <c r="A243" s="3">
        <v>344</v>
      </c>
      <c r="B243" s="3" t="s">
        <v>200</v>
      </c>
      <c r="C243" s="3">
        <v>1348</v>
      </c>
      <c r="F243" s="3" t="s">
        <v>200</v>
      </c>
      <c r="H243" s="3" t="s">
        <v>595</v>
      </c>
      <c r="J243" s="5">
        <v>25659</v>
      </c>
      <c r="L243" s="3" t="s">
        <v>542</v>
      </c>
      <c r="M243" s="3" t="s">
        <v>200</v>
      </c>
      <c r="N243" s="3" t="s">
        <v>313</v>
      </c>
      <c r="O243" s="3" t="s">
        <v>312</v>
      </c>
      <c r="P243" s="3" t="s">
        <v>311</v>
      </c>
      <c r="Q243" s="3" t="s">
        <v>594</v>
      </c>
      <c r="R243" s="3" t="s">
        <v>593</v>
      </c>
      <c r="S243" s="3" t="s">
        <v>308</v>
      </c>
      <c r="T243" s="3" t="s">
        <v>307</v>
      </c>
      <c r="U243" s="3" t="s">
        <v>307</v>
      </c>
      <c r="V243" s="3" t="s">
        <v>116</v>
      </c>
      <c r="W243" s="3" t="s">
        <v>239</v>
      </c>
      <c r="Z243" s="3" t="s">
        <v>306</v>
      </c>
      <c r="AA243" s="3">
        <v>34954</v>
      </c>
      <c r="AB243" s="3">
        <v>0</v>
      </c>
      <c r="AC243" s="3">
        <v>4575.22</v>
      </c>
      <c r="AD243" s="3">
        <v>4575.22</v>
      </c>
      <c r="AF243" s="3">
        <v>10.6</v>
      </c>
      <c r="AG243" s="3">
        <v>2</v>
      </c>
      <c r="AH243" s="3" t="s">
        <v>585</v>
      </c>
      <c r="AL243" s="3" t="s">
        <v>592</v>
      </c>
      <c r="AV243" s="4">
        <v>0.35416666666666669</v>
      </c>
      <c r="AW243" s="4">
        <v>0.71875</v>
      </c>
      <c r="AY243" s="3" t="s">
        <v>589</v>
      </c>
      <c r="BC243" s="3">
        <v>52</v>
      </c>
      <c r="BL243" s="3" t="s">
        <v>302</v>
      </c>
      <c r="CA243" s="3" t="s">
        <v>301</v>
      </c>
      <c r="CB243" s="3" t="s">
        <v>569</v>
      </c>
    </row>
    <row r="244" spans="1:80">
      <c r="A244" s="3">
        <v>345</v>
      </c>
      <c r="B244" s="3" t="s">
        <v>201</v>
      </c>
      <c r="C244" s="3">
        <v>1349</v>
      </c>
      <c r="F244" s="3" t="s">
        <v>201</v>
      </c>
      <c r="H244" s="3" t="s">
        <v>591</v>
      </c>
      <c r="J244" s="5">
        <v>37347</v>
      </c>
      <c r="L244" s="3" t="s">
        <v>542</v>
      </c>
      <c r="M244" s="3" t="s">
        <v>201</v>
      </c>
      <c r="N244" s="3" t="s">
        <v>313</v>
      </c>
      <c r="O244" s="3" t="s">
        <v>312</v>
      </c>
      <c r="P244" s="3" t="s">
        <v>311</v>
      </c>
      <c r="Q244" s="3" t="s">
        <v>587</v>
      </c>
      <c r="R244" s="3" t="s">
        <v>586</v>
      </c>
      <c r="S244" s="3" t="s">
        <v>308</v>
      </c>
      <c r="T244" s="3" t="s">
        <v>307</v>
      </c>
      <c r="U244" s="3" t="s">
        <v>307</v>
      </c>
      <c r="V244" s="3" t="s">
        <v>96</v>
      </c>
      <c r="W244" s="3" t="s">
        <v>246</v>
      </c>
      <c r="Z244" s="3" t="s">
        <v>306</v>
      </c>
      <c r="AA244" s="3">
        <v>21247</v>
      </c>
      <c r="AB244" s="3">
        <v>6311.07</v>
      </c>
      <c r="AC244" s="3">
        <v>10811.34</v>
      </c>
      <c r="AD244" s="3">
        <v>10811.34</v>
      </c>
      <c r="AF244" s="3">
        <v>50.88</v>
      </c>
      <c r="AG244" s="3">
        <v>3</v>
      </c>
      <c r="AH244" s="3" t="s">
        <v>585</v>
      </c>
      <c r="AL244" s="3" t="s">
        <v>590</v>
      </c>
      <c r="AV244" s="4">
        <v>0.375</v>
      </c>
      <c r="AW244" s="4">
        <v>0.6875</v>
      </c>
      <c r="AY244" s="3" t="s">
        <v>589</v>
      </c>
      <c r="BC244" s="3">
        <v>63</v>
      </c>
      <c r="BL244" s="3" t="s">
        <v>302</v>
      </c>
      <c r="CA244" s="3" t="s">
        <v>301</v>
      </c>
      <c r="CB244" s="3" t="s">
        <v>569</v>
      </c>
    </row>
    <row r="245" spans="1:80">
      <c r="A245" s="3">
        <v>346</v>
      </c>
      <c r="B245" s="3" t="s">
        <v>202</v>
      </c>
      <c r="C245" s="3">
        <v>1350</v>
      </c>
      <c r="F245" s="3" t="s">
        <v>202</v>
      </c>
      <c r="H245" s="3" t="s">
        <v>588</v>
      </c>
      <c r="J245" s="5">
        <v>35156</v>
      </c>
      <c r="L245" s="3" t="s">
        <v>542</v>
      </c>
      <c r="M245" s="3" t="s">
        <v>201</v>
      </c>
      <c r="N245" s="3" t="s">
        <v>313</v>
      </c>
      <c r="O245" s="3" t="s">
        <v>312</v>
      </c>
      <c r="P245" s="3" t="s">
        <v>311</v>
      </c>
      <c r="Q245" s="3" t="s">
        <v>587</v>
      </c>
      <c r="R245" s="3" t="s">
        <v>586</v>
      </c>
      <c r="S245" s="3" t="s">
        <v>308</v>
      </c>
      <c r="T245" s="3" t="s">
        <v>307</v>
      </c>
      <c r="U245" s="3" t="s">
        <v>307</v>
      </c>
      <c r="V245" s="3" t="s">
        <v>116</v>
      </c>
      <c r="W245" s="3" t="s">
        <v>239</v>
      </c>
      <c r="Z245" s="3" t="s">
        <v>306</v>
      </c>
      <c r="AA245" s="3">
        <v>44047.43</v>
      </c>
      <c r="AB245" s="3">
        <v>0</v>
      </c>
      <c r="AC245" s="3">
        <v>96.3</v>
      </c>
      <c r="AD245" s="3">
        <v>96.3</v>
      </c>
      <c r="AF245" s="3">
        <v>0.22</v>
      </c>
      <c r="AG245" s="3">
        <v>1</v>
      </c>
      <c r="AH245" s="3" t="s">
        <v>585</v>
      </c>
      <c r="AL245" s="3" t="s">
        <v>584</v>
      </c>
      <c r="AV245" s="4">
        <v>0.375</v>
      </c>
      <c r="AW245" s="4">
        <v>0.66666666666666663</v>
      </c>
      <c r="AY245" s="3" t="s">
        <v>303</v>
      </c>
      <c r="BL245" s="3" t="s">
        <v>302</v>
      </c>
      <c r="CA245" s="3" t="s">
        <v>301</v>
      </c>
      <c r="CB245" s="3" t="s">
        <v>569</v>
      </c>
    </row>
    <row r="246" spans="1:80">
      <c r="A246" s="3">
        <v>347</v>
      </c>
      <c r="B246" s="3" t="s">
        <v>203</v>
      </c>
      <c r="C246" s="3">
        <v>1351</v>
      </c>
      <c r="F246" s="3" t="s">
        <v>203</v>
      </c>
      <c r="H246" s="3" t="s">
        <v>583</v>
      </c>
      <c r="J246" s="5">
        <v>28216</v>
      </c>
      <c r="L246" s="3" t="s">
        <v>558</v>
      </c>
      <c r="M246" s="3" t="s">
        <v>557</v>
      </c>
      <c r="N246" s="3" t="s">
        <v>313</v>
      </c>
      <c r="O246" s="3" t="s">
        <v>556</v>
      </c>
      <c r="P246" s="3" t="s">
        <v>311</v>
      </c>
      <c r="Q246" s="3" t="s">
        <v>582</v>
      </c>
      <c r="R246" s="3" t="s">
        <v>581</v>
      </c>
      <c r="S246" s="3" t="s">
        <v>308</v>
      </c>
      <c r="T246" s="3" t="s">
        <v>307</v>
      </c>
      <c r="U246" s="3" t="s">
        <v>307</v>
      </c>
      <c r="V246" s="3" t="s">
        <v>84</v>
      </c>
      <c r="W246" s="3" t="s">
        <v>239</v>
      </c>
      <c r="Z246" s="3" t="s">
        <v>306</v>
      </c>
      <c r="AA246" s="3">
        <v>32092</v>
      </c>
      <c r="AB246" s="3">
        <v>0</v>
      </c>
      <c r="AC246" s="3">
        <v>16274.83</v>
      </c>
      <c r="AD246" s="3">
        <v>16274.83</v>
      </c>
      <c r="AF246" s="3">
        <v>50.71</v>
      </c>
      <c r="AG246" s="3">
        <v>5</v>
      </c>
      <c r="AH246" s="3" t="s">
        <v>580</v>
      </c>
      <c r="AL246" s="3" t="s">
        <v>579</v>
      </c>
      <c r="AY246" s="3" t="s">
        <v>303</v>
      </c>
      <c r="BC246" s="3">
        <v>410</v>
      </c>
      <c r="BL246" s="3" t="s">
        <v>302</v>
      </c>
      <c r="CA246" s="3" t="s">
        <v>301</v>
      </c>
      <c r="CB246" s="3" t="s">
        <v>300</v>
      </c>
    </row>
    <row r="247" spans="1:80">
      <c r="A247" s="3">
        <v>348</v>
      </c>
      <c r="B247" s="3" t="s">
        <v>204</v>
      </c>
      <c r="C247" s="3">
        <v>1352</v>
      </c>
      <c r="F247" s="3" t="s">
        <v>204</v>
      </c>
      <c r="H247" s="3" t="s">
        <v>578</v>
      </c>
      <c r="J247" s="5">
        <v>32599</v>
      </c>
      <c r="L247" s="3" t="s">
        <v>542</v>
      </c>
      <c r="M247" s="3" t="s">
        <v>541</v>
      </c>
      <c r="N247" s="3" t="s">
        <v>313</v>
      </c>
      <c r="O247" s="3" t="s">
        <v>312</v>
      </c>
      <c r="P247" s="3" t="s">
        <v>311</v>
      </c>
      <c r="Q247" s="3" t="s">
        <v>573</v>
      </c>
      <c r="R247" s="3" t="s">
        <v>577</v>
      </c>
      <c r="S247" s="3" t="s">
        <v>308</v>
      </c>
      <c r="T247" s="3" t="s">
        <v>307</v>
      </c>
      <c r="U247" s="3" t="s">
        <v>307</v>
      </c>
      <c r="V247" s="3" t="s">
        <v>63</v>
      </c>
      <c r="W247" s="3" t="s">
        <v>244</v>
      </c>
      <c r="Z247" s="3" t="s">
        <v>306</v>
      </c>
      <c r="AA247" s="3">
        <v>7011.68</v>
      </c>
      <c r="AB247" s="3">
        <v>0</v>
      </c>
      <c r="AC247" s="3">
        <v>998.95</v>
      </c>
      <c r="AD247" s="3">
        <v>998.95</v>
      </c>
      <c r="AF247" s="3">
        <v>14.25</v>
      </c>
      <c r="AG247" s="3">
        <v>1</v>
      </c>
      <c r="AH247" s="3" t="s">
        <v>576</v>
      </c>
      <c r="AL247" s="3" t="s">
        <v>575</v>
      </c>
      <c r="AV247" s="4">
        <v>0.35416666666666669</v>
      </c>
      <c r="AW247" s="4">
        <v>0.71875</v>
      </c>
      <c r="AY247" s="3" t="s">
        <v>303</v>
      </c>
      <c r="BC247" s="3">
        <v>45</v>
      </c>
      <c r="BL247" s="3" t="s">
        <v>302</v>
      </c>
      <c r="CA247" s="3" t="s">
        <v>301</v>
      </c>
      <c r="CB247" s="3" t="s">
        <v>300</v>
      </c>
    </row>
    <row r="248" spans="1:80">
      <c r="A248" s="3">
        <v>350</v>
      </c>
      <c r="B248" s="3" t="s">
        <v>205</v>
      </c>
      <c r="C248" s="3">
        <v>1354</v>
      </c>
      <c r="F248" s="3" t="s">
        <v>205</v>
      </c>
      <c r="H248" s="3" t="s">
        <v>574</v>
      </c>
      <c r="J248" s="5">
        <v>36982</v>
      </c>
      <c r="L248" s="3" t="s">
        <v>542</v>
      </c>
      <c r="M248" s="3" t="s">
        <v>541</v>
      </c>
      <c r="N248" s="3" t="s">
        <v>313</v>
      </c>
      <c r="O248" s="3" t="s">
        <v>312</v>
      </c>
      <c r="P248" s="3" t="s">
        <v>311</v>
      </c>
      <c r="Q248" s="3" t="s">
        <v>573</v>
      </c>
      <c r="R248" s="3" t="s">
        <v>572</v>
      </c>
      <c r="S248" s="3" t="s">
        <v>308</v>
      </c>
      <c r="T248" s="3" t="s">
        <v>307</v>
      </c>
      <c r="U248" s="3" t="s">
        <v>307</v>
      </c>
      <c r="V248" s="3" t="s">
        <v>96</v>
      </c>
      <c r="W248" s="3" t="s">
        <v>246</v>
      </c>
      <c r="Z248" s="3" t="s">
        <v>306</v>
      </c>
      <c r="AA248" s="3">
        <v>7908</v>
      </c>
      <c r="AB248" s="3">
        <v>0</v>
      </c>
      <c r="AC248" s="3">
        <v>840</v>
      </c>
      <c r="AD248" s="3">
        <v>840</v>
      </c>
      <c r="AF248" s="3">
        <v>10.62</v>
      </c>
      <c r="AG248" s="3">
        <v>1</v>
      </c>
      <c r="AH248" s="3" t="s">
        <v>571</v>
      </c>
      <c r="AL248" s="3" t="s">
        <v>570</v>
      </c>
      <c r="AV248" s="4">
        <v>0.35416666666666669</v>
      </c>
      <c r="AW248" s="4">
        <v>0.71875</v>
      </c>
      <c r="AY248" s="3" t="s">
        <v>303</v>
      </c>
      <c r="BC248" s="3">
        <v>32</v>
      </c>
      <c r="BL248" s="3" t="s">
        <v>302</v>
      </c>
      <c r="CA248" s="3" t="s">
        <v>301</v>
      </c>
      <c r="CB248" s="3" t="s">
        <v>569</v>
      </c>
    </row>
    <row r="249" spans="1:80">
      <c r="A249" s="3">
        <v>351</v>
      </c>
      <c r="B249" s="3" t="s">
        <v>206</v>
      </c>
      <c r="C249" s="3">
        <v>1355</v>
      </c>
      <c r="F249" s="3" t="s">
        <v>206</v>
      </c>
      <c r="H249" s="3" t="s">
        <v>568</v>
      </c>
      <c r="J249" s="5">
        <v>35156</v>
      </c>
      <c r="L249" s="3" t="s">
        <v>529</v>
      </c>
      <c r="M249" s="3" t="s">
        <v>550</v>
      </c>
      <c r="N249" s="3" t="s">
        <v>313</v>
      </c>
      <c r="O249" s="3" t="s">
        <v>312</v>
      </c>
      <c r="P249" s="3" t="s">
        <v>311</v>
      </c>
      <c r="Q249" s="3" t="s">
        <v>567</v>
      </c>
      <c r="R249" s="3" t="s">
        <v>566</v>
      </c>
      <c r="S249" s="3" t="s">
        <v>308</v>
      </c>
      <c r="T249" s="3" t="s">
        <v>307</v>
      </c>
      <c r="U249" s="3" t="s">
        <v>307</v>
      </c>
      <c r="V249" s="3" t="s">
        <v>96</v>
      </c>
      <c r="W249" s="3" t="s">
        <v>246</v>
      </c>
      <c r="Z249" s="3" t="s">
        <v>306</v>
      </c>
      <c r="AA249" s="3">
        <v>1552</v>
      </c>
      <c r="AB249" s="3">
        <v>0</v>
      </c>
      <c r="AC249" s="3">
        <v>160</v>
      </c>
      <c r="AD249" s="3">
        <v>160</v>
      </c>
      <c r="AF249" s="3">
        <v>10.31</v>
      </c>
      <c r="AG249" s="3">
        <v>1</v>
      </c>
      <c r="AH249" s="3" t="s">
        <v>565</v>
      </c>
      <c r="AL249" s="3" t="s">
        <v>564</v>
      </c>
      <c r="AV249" s="4">
        <v>0.375</v>
      </c>
      <c r="AW249" s="4">
        <v>0.70833333333333337</v>
      </c>
      <c r="AY249" s="3" t="s">
        <v>320</v>
      </c>
      <c r="AZ249" s="3" t="s">
        <v>563</v>
      </c>
      <c r="BC249" s="3">
        <v>124</v>
      </c>
      <c r="BL249" s="3" t="s">
        <v>302</v>
      </c>
      <c r="CA249" s="3" t="s">
        <v>301</v>
      </c>
      <c r="CB249" s="3" t="s">
        <v>300</v>
      </c>
    </row>
    <row r="250" spans="1:80">
      <c r="A250" s="3">
        <v>359</v>
      </c>
      <c r="B250" s="3" t="s">
        <v>208</v>
      </c>
      <c r="C250" s="3">
        <v>1363</v>
      </c>
      <c r="F250" s="3" t="s">
        <v>208</v>
      </c>
      <c r="H250" s="3" t="s">
        <v>562</v>
      </c>
      <c r="J250" s="5">
        <v>35855</v>
      </c>
      <c r="L250" s="3" t="s">
        <v>412</v>
      </c>
      <c r="M250" s="3" t="s">
        <v>411</v>
      </c>
      <c r="N250" s="3" t="s">
        <v>313</v>
      </c>
      <c r="O250" s="3" t="s">
        <v>312</v>
      </c>
      <c r="P250" s="3" t="s">
        <v>10</v>
      </c>
      <c r="Q250" s="3" t="s">
        <v>10</v>
      </c>
      <c r="R250" s="3" t="s">
        <v>10</v>
      </c>
      <c r="S250" s="3" t="s">
        <v>308</v>
      </c>
      <c r="T250" s="3" t="s">
        <v>307</v>
      </c>
      <c r="U250" s="3" t="s">
        <v>307</v>
      </c>
      <c r="V250" s="3" t="s">
        <v>153</v>
      </c>
      <c r="W250" s="3" t="s">
        <v>244</v>
      </c>
      <c r="Z250" s="3" t="s">
        <v>306</v>
      </c>
      <c r="AA250" s="3">
        <v>0</v>
      </c>
      <c r="AB250" s="3">
        <v>0</v>
      </c>
      <c r="AC250" s="3">
        <v>433.56</v>
      </c>
      <c r="AD250" s="3">
        <v>433.56</v>
      </c>
      <c r="AG250" s="3">
        <v>1</v>
      </c>
      <c r="BL250" s="3" t="s">
        <v>302</v>
      </c>
      <c r="CA250" s="3" t="s">
        <v>301</v>
      </c>
      <c r="CB250" s="3" t="s">
        <v>300</v>
      </c>
    </row>
    <row r="251" spans="1:80">
      <c r="A251" s="3">
        <v>360</v>
      </c>
      <c r="B251" s="3" t="s">
        <v>209</v>
      </c>
      <c r="C251" s="3">
        <v>1364</v>
      </c>
      <c r="F251" s="3" t="s">
        <v>209</v>
      </c>
      <c r="H251" s="3" t="s">
        <v>561</v>
      </c>
      <c r="J251" s="5">
        <v>36008</v>
      </c>
      <c r="L251" s="3" t="s">
        <v>542</v>
      </c>
      <c r="M251" s="3" t="s">
        <v>560</v>
      </c>
      <c r="N251" s="3" t="s">
        <v>313</v>
      </c>
      <c r="O251" s="3" t="s">
        <v>312</v>
      </c>
      <c r="P251" s="3" t="s">
        <v>10</v>
      </c>
      <c r="Q251" s="3" t="s">
        <v>10</v>
      </c>
      <c r="R251" s="3" t="s">
        <v>10</v>
      </c>
      <c r="S251" s="3" t="s">
        <v>308</v>
      </c>
      <c r="T251" s="3" t="s">
        <v>307</v>
      </c>
      <c r="U251" s="3" t="s">
        <v>307</v>
      </c>
      <c r="V251" s="3" t="s">
        <v>187</v>
      </c>
      <c r="W251" s="3" t="s">
        <v>247</v>
      </c>
      <c r="Z251" s="3" t="s">
        <v>323</v>
      </c>
      <c r="AA251" s="3">
        <v>0</v>
      </c>
      <c r="AB251" s="3">
        <v>0</v>
      </c>
      <c r="AC251" s="3">
        <v>477.39</v>
      </c>
      <c r="AD251" s="3">
        <v>477.39</v>
      </c>
      <c r="AG251" s="3">
        <v>1</v>
      </c>
      <c r="BL251" s="3" t="s">
        <v>302</v>
      </c>
      <c r="CA251" s="3" t="s">
        <v>301</v>
      </c>
      <c r="CB251" s="3" t="s">
        <v>300</v>
      </c>
    </row>
    <row r="252" spans="1:80">
      <c r="A252" s="3">
        <v>361</v>
      </c>
      <c r="B252" s="3" t="s">
        <v>210</v>
      </c>
      <c r="C252" s="3">
        <v>1365</v>
      </c>
      <c r="F252" s="3" t="s">
        <v>210</v>
      </c>
      <c r="H252" s="3" t="s">
        <v>559</v>
      </c>
      <c r="J252" s="5">
        <v>28460</v>
      </c>
      <c r="L252" s="3" t="s">
        <v>558</v>
      </c>
      <c r="M252" s="3" t="s">
        <v>557</v>
      </c>
      <c r="N252" s="3" t="s">
        <v>313</v>
      </c>
      <c r="O252" s="3" t="s">
        <v>556</v>
      </c>
      <c r="P252" s="3" t="s">
        <v>10</v>
      </c>
      <c r="Q252" s="3" t="s">
        <v>10</v>
      </c>
      <c r="R252" s="3" t="s">
        <v>10</v>
      </c>
      <c r="S252" s="3" t="s">
        <v>308</v>
      </c>
      <c r="T252" s="3" t="s">
        <v>307</v>
      </c>
      <c r="U252" s="3" t="s">
        <v>307</v>
      </c>
      <c r="V252" s="3" t="s">
        <v>84</v>
      </c>
      <c r="W252" s="3" t="s">
        <v>239</v>
      </c>
      <c r="Z252" s="3" t="s">
        <v>306</v>
      </c>
      <c r="AA252" s="3">
        <v>0</v>
      </c>
      <c r="AB252" s="3">
        <v>0</v>
      </c>
      <c r="AC252" s="3">
        <v>415.43</v>
      </c>
      <c r="AD252" s="3">
        <v>415.43</v>
      </c>
      <c r="AG252" s="3">
        <v>1</v>
      </c>
      <c r="BL252" s="3" t="s">
        <v>302</v>
      </c>
      <c r="CA252" s="3" t="s">
        <v>301</v>
      </c>
      <c r="CB252" s="3" t="s">
        <v>300</v>
      </c>
    </row>
    <row r="253" spans="1:80">
      <c r="A253" s="3">
        <v>362</v>
      </c>
      <c r="B253" s="3" t="s">
        <v>211</v>
      </c>
      <c r="C253" s="3">
        <v>1366</v>
      </c>
      <c r="F253" s="3" t="s">
        <v>211</v>
      </c>
      <c r="H253" s="3" t="s">
        <v>559</v>
      </c>
      <c r="J253" s="5">
        <v>28460</v>
      </c>
      <c r="L253" s="3" t="s">
        <v>558</v>
      </c>
      <c r="M253" s="3" t="s">
        <v>557</v>
      </c>
      <c r="N253" s="3" t="s">
        <v>313</v>
      </c>
      <c r="O253" s="3" t="s">
        <v>556</v>
      </c>
      <c r="P253" s="3" t="s">
        <v>10</v>
      </c>
      <c r="Q253" s="3" t="s">
        <v>10</v>
      </c>
      <c r="R253" s="3" t="s">
        <v>10</v>
      </c>
      <c r="S253" s="3" t="s">
        <v>308</v>
      </c>
      <c r="T253" s="3" t="s">
        <v>307</v>
      </c>
      <c r="U253" s="3" t="s">
        <v>307</v>
      </c>
      <c r="V253" s="3" t="s">
        <v>84</v>
      </c>
      <c r="W253" s="3" t="s">
        <v>239</v>
      </c>
      <c r="Z253" s="3" t="s">
        <v>306</v>
      </c>
      <c r="AA253" s="3">
        <v>0</v>
      </c>
      <c r="AB253" s="3">
        <v>0</v>
      </c>
      <c r="AC253" s="3">
        <v>377.06</v>
      </c>
      <c r="AD253" s="3">
        <v>377.06</v>
      </c>
      <c r="AG253" s="3">
        <v>1</v>
      </c>
      <c r="BL253" s="3" t="s">
        <v>302</v>
      </c>
      <c r="CA253" s="3" t="s">
        <v>301</v>
      </c>
      <c r="CB253" s="3" t="s">
        <v>300</v>
      </c>
    </row>
    <row r="254" spans="1:80">
      <c r="A254" s="3">
        <v>364</v>
      </c>
      <c r="B254" s="3" t="s">
        <v>212</v>
      </c>
      <c r="C254" s="3">
        <v>1368</v>
      </c>
      <c r="F254" s="3" t="s">
        <v>212</v>
      </c>
      <c r="H254" s="3" t="s">
        <v>555</v>
      </c>
      <c r="J254" s="5">
        <v>32175</v>
      </c>
      <c r="L254" s="3" t="s">
        <v>554</v>
      </c>
      <c r="M254" s="3" t="s">
        <v>553</v>
      </c>
      <c r="N254" s="3" t="s">
        <v>313</v>
      </c>
      <c r="O254" s="3" t="s">
        <v>312</v>
      </c>
      <c r="P254" s="3" t="s">
        <v>10</v>
      </c>
      <c r="Q254" s="3" t="s">
        <v>10</v>
      </c>
      <c r="R254" s="3" t="s">
        <v>10</v>
      </c>
      <c r="S254" s="3" t="s">
        <v>308</v>
      </c>
      <c r="T254" s="3" t="s">
        <v>307</v>
      </c>
      <c r="U254" s="3" t="s">
        <v>307</v>
      </c>
      <c r="V254" s="3" t="s">
        <v>73</v>
      </c>
      <c r="W254" s="3" t="s">
        <v>239</v>
      </c>
      <c r="Z254" s="3" t="s">
        <v>306</v>
      </c>
      <c r="AA254" s="3">
        <v>0</v>
      </c>
      <c r="AB254" s="3">
        <v>0</v>
      </c>
      <c r="AC254" s="3">
        <v>241.8</v>
      </c>
      <c r="AD254" s="3">
        <v>241.8</v>
      </c>
      <c r="AG254" s="3">
        <v>1</v>
      </c>
      <c r="BL254" s="3" t="s">
        <v>302</v>
      </c>
      <c r="CA254" s="3" t="s">
        <v>301</v>
      </c>
      <c r="CB254" s="3" t="s">
        <v>300</v>
      </c>
    </row>
    <row r="255" spans="1:80">
      <c r="A255" s="3">
        <v>365</v>
      </c>
      <c r="B255" s="3" t="s">
        <v>213</v>
      </c>
      <c r="C255" s="3">
        <v>1369</v>
      </c>
      <c r="F255" s="3" t="s">
        <v>213</v>
      </c>
      <c r="H255" s="3" t="s">
        <v>555</v>
      </c>
      <c r="J255" s="5">
        <v>39388</v>
      </c>
      <c r="L255" s="3" t="s">
        <v>554</v>
      </c>
      <c r="M255" s="3" t="s">
        <v>553</v>
      </c>
      <c r="N255" s="3" t="s">
        <v>313</v>
      </c>
      <c r="O255" s="3" t="s">
        <v>312</v>
      </c>
      <c r="P255" s="3" t="s">
        <v>10</v>
      </c>
      <c r="Q255" s="3" t="s">
        <v>10</v>
      </c>
      <c r="R255" s="3" t="s">
        <v>10</v>
      </c>
      <c r="S255" s="3" t="s">
        <v>308</v>
      </c>
      <c r="T255" s="3" t="s">
        <v>307</v>
      </c>
      <c r="U255" s="3" t="s">
        <v>307</v>
      </c>
      <c r="V255" s="3" t="s">
        <v>73</v>
      </c>
      <c r="W255" s="3" t="s">
        <v>239</v>
      </c>
      <c r="Z255" s="3" t="s">
        <v>306</v>
      </c>
      <c r="AA255" s="3">
        <v>0</v>
      </c>
      <c r="AB255" s="3">
        <v>0</v>
      </c>
      <c r="AC255" s="3">
        <v>107</v>
      </c>
      <c r="AD255" s="3">
        <v>107</v>
      </c>
      <c r="AG255" s="3">
        <v>1</v>
      </c>
      <c r="BL255" s="3" t="s">
        <v>302</v>
      </c>
      <c r="CA255" s="3" t="s">
        <v>301</v>
      </c>
      <c r="CB255" s="3" t="s">
        <v>300</v>
      </c>
    </row>
    <row r="256" spans="1:80">
      <c r="A256" s="3">
        <v>368</v>
      </c>
      <c r="B256" s="3" t="s">
        <v>214</v>
      </c>
      <c r="C256" s="3">
        <v>1372</v>
      </c>
      <c r="F256" s="3" t="s">
        <v>214</v>
      </c>
      <c r="H256" s="3" t="s">
        <v>552</v>
      </c>
      <c r="J256" s="5">
        <v>31655</v>
      </c>
      <c r="L256" s="3" t="s">
        <v>529</v>
      </c>
      <c r="M256" s="3" t="s">
        <v>550</v>
      </c>
      <c r="N256" s="3" t="s">
        <v>313</v>
      </c>
      <c r="O256" s="3" t="s">
        <v>312</v>
      </c>
      <c r="P256" s="3" t="s">
        <v>10</v>
      </c>
      <c r="Q256" s="3" t="s">
        <v>10</v>
      </c>
      <c r="R256" s="3" t="s">
        <v>10</v>
      </c>
      <c r="S256" s="3" t="s">
        <v>308</v>
      </c>
      <c r="T256" s="3" t="s">
        <v>307</v>
      </c>
      <c r="U256" s="3" t="s">
        <v>307</v>
      </c>
      <c r="V256" s="3" t="s">
        <v>145</v>
      </c>
      <c r="W256" s="3" t="s">
        <v>245</v>
      </c>
      <c r="Z256" s="3" t="s">
        <v>306</v>
      </c>
      <c r="AA256" s="3">
        <v>0</v>
      </c>
      <c r="AB256" s="3">
        <v>0</v>
      </c>
      <c r="AC256" s="3">
        <v>296</v>
      </c>
      <c r="AD256" s="3">
        <v>296</v>
      </c>
      <c r="AG256" s="3">
        <v>1</v>
      </c>
      <c r="BL256" s="3" t="s">
        <v>302</v>
      </c>
      <c r="CA256" s="3" t="s">
        <v>301</v>
      </c>
      <c r="CB256" s="3" t="s">
        <v>300</v>
      </c>
    </row>
    <row r="257" spans="1:81">
      <c r="A257" s="3">
        <v>369</v>
      </c>
      <c r="B257" s="3" t="s">
        <v>215</v>
      </c>
      <c r="C257" s="3">
        <v>1373</v>
      </c>
      <c r="F257" s="3" t="s">
        <v>215</v>
      </c>
      <c r="H257" s="3" t="s">
        <v>551</v>
      </c>
      <c r="J257" s="5">
        <v>29495</v>
      </c>
      <c r="L257" s="3" t="s">
        <v>529</v>
      </c>
      <c r="M257" s="3" t="s">
        <v>550</v>
      </c>
      <c r="N257" s="3" t="s">
        <v>313</v>
      </c>
      <c r="O257" s="3" t="s">
        <v>312</v>
      </c>
      <c r="P257" s="3" t="s">
        <v>10</v>
      </c>
      <c r="Q257" s="3" t="s">
        <v>10</v>
      </c>
      <c r="R257" s="3" t="s">
        <v>10</v>
      </c>
      <c r="S257" s="3" t="s">
        <v>308</v>
      </c>
      <c r="T257" s="3" t="s">
        <v>307</v>
      </c>
      <c r="U257" s="3" t="s">
        <v>307</v>
      </c>
      <c r="V257" s="3" t="s">
        <v>84</v>
      </c>
      <c r="W257" s="3" t="s">
        <v>239</v>
      </c>
      <c r="Z257" s="3" t="s">
        <v>306</v>
      </c>
      <c r="AA257" s="3">
        <v>0</v>
      </c>
      <c r="AB257" s="3">
        <v>0</v>
      </c>
      <c r="AC257" s="3">
        <v>254.81</v>
      </c>
      <c r="AD257" s="3">
        <v>254.81</v>
      </c>
      <c r="AG257" s="3">
        <v>2</v>
      </c>
      <c r="BL257" s="3" t="s">
        <v>302</v>
      </c>
      <c r="CA257" s="3" t="s">
        <v>301</v>
      </c>
      <c r="CB257" s="3" t="s">
        <v>300</v>
      </c>
    </row>
    <row r="258" spans="1:81">
      <c r="A258" s="3">
        <v>370</v>
      </c>
      <c r="B258" s="3" t="s">
        <v>216</v>
      </c>
      <c r="C258" s="3">
        <v>1374</v>
      </c>
      <c r="F258" s="3" t="s">
        <v>216</v>
      </c>
      <c r="H258" s="3" t="s">
        <v>549</v>
      </c>
      <c r="J258" s="5">
        <v>38626</v>
      </c>
      <c r="L258" s="3" t="s">
        <v>426</v>
      </c>
      <c r="M258" s="3" t="s">
        <v>548</v>
      </c>
      <c r="N258" s="3" t="s">
        <v>313</v>
      </c>
      <c r="O258" s="3" t="s">
        <v>312</v>
      </c>
      <c r="P258" s="3" t="s">
        <v>10</v>
      </c>
      <c r="Q258" s="3" t="s">
        <v>10</v>
      </c>
      <c r="R258" s="3" t="s">
        <v>10</v>
      </c>
      <c r="S258" s="3" t="s">
        <v>308</v>
      </c>
      <c r="T258" s="3" t="s">
        <v>307</v>
      </c>
      <c r="U258" s="3" t="s">
        <v>307</v>
      </c>
      <c r="V258" s="3" t="s">
        <v>226</v>
      </c>
      <c r="W258" s="3" t="s">
        <v>251</v>
      </c>
      <c r="Z258" s="3" t="s">
        <v>344</v>
      </c>
      <c r="AA258" s="3">
        <v>0</v>
      </c>
      <c r="AB258" s="3">
        <v>0</v>
      </c>
      <c r="AC258" s="3">
        <v>395.48</v>
      </c>
      <c r="AD258" s="3">
        <v>395.48</v>
      </c>
      <c r="AG258" s="3">
        <v>1</v>
      </c>
      <c r="BL258" s="3" t="s">
        <v>302</v>
      </c>
      <c r="CA258" s="3" t="s">
        <v>301</v>
      </c>
      <c r="CB258" s="3" t="s">
        <v>300</v>
      </c>
    </row>
    <row r="259" spans="1:81">
      <c r="A259" s="3">
        <v>371</v>
      </c>
      <c r="B259" s="3" t="s">
        <v>217</v>
      </c>
      <c r="C259" s="3">
        <v>1375</v>
      </c>
      <c r="F259" s="3" t="s">
        <v>217</v>
      </c>
      <c r="H259" s="3" t="s">
        <v>547</v>
      </c>
      <c r="J259" s="5">
        <v>15432</v>
      </c>
      <c r="L259" s="3" t="s">
        <v>535</v>
      </c>
      <c r="M259" s="3" t="s">
        <v>534</v>
      </c>
      <c r="N259" s="3" t="s">
        <v>313</v>
      </c>
      <c r="O259" s="3" t="s">
        <v>312</v>
      </c>
      <c r="P259" s="3" t="s">
        <v>10</v>
      </c>
      <c r="Q259" s="3" t="s">
        <v>10</v>
      </c>
      <c r="R259" s="3" t="s">
        <v>10</v>
      </c>
      <c r="S259" s="3" t="s">
        <v>308</v>
      </c>
      <c r="T259" s="3" t="s">
        <v>307</v>
      </c>
      <c r="U259" s="3" t="s">
        <v>307</v>
      </c>
      <c r="V259" s="3" t="s">
        <v>73</v>
      </c>
      <c r="W259" s="3" t="s">
        <v>239</v>
      </c>
      <c r="Z259" s="3" t="s">
        <v>306</v>
      </c>
      <c r="AA259" s="3">
        <v>0</v>
      </c>
      <c r="AB259" s="3">
        <v>0</v>
      </c>
      <c r="AC259" s="3">
        <v>118</v>
      </c>
      <c r="AD259" s="3">
        <v>118</v>
      </c>
      <c r="AG259" s="3">
        <v>1</v>
      </c>
      <c r="BL259" s="3" t="s">
        <v>302</v>
      </c>
      <c r="CA259" s="3" t="s">
        <v>301</v>
      </c>
      <c r="CB259" s="3" t="s">
        <v>300</v>
      </c>
    </row>
    <row r="260" spans="1:81">
      <c r="A260" s="3">
        <v>372</v>
      </c>
      <c r="B260" s="3" t="s">
        <v>218</v>
      </c>
      <c r="C260" s="3">
        <v>1376</v>
      </c>
      <c r="F260" s="3" t="s">
        <v>218</v>
      </c>
      <c r="H260" s="3" t="s">
        <v>546</v>
      </c>
      <c r="J260" s="3" t="s">
        <v>332</v>
      </c>
      <c r="L260" s="3" t="s">
        <v>529</v>
      </c>
      <c r="M260" s="3" t="s">
        <v>528</v>
      </c>
      <c r="N260" s="3" t="s">
        <v>313</v>
      </c>
      <c r="O260" s="3" t="s">
        <v>312</v>
      </c>
      <c r="P260" s="3" t="s">
        <v>10</v>
      </c>
      <c r="Q260" s="3" t="s">
        <v>10</v>
      </c>
      <c r="R260" s="3" t="s">
        <v>10</v>
      </c>
      <c r="S260" s="3" t="s">
        <v>308</v>
      </c>
      <c r="T260" s="3" t="s">
        <v>307</v>
      </c>
      <c r="U260" s="3" t="s">
        <v>307</v>
      </c>
      <c r="V260" s="3" t="s">
        <v>73</v>
      </c>
      <c r="W260" s="3" t="s">
        <v>239</v>
      </c>
      <c r="Z260" s="3" t="s">
        <v>306</v>
      </c>
      <c r="AA260" s="3">
        <v>0</v>
      </c>
      <c r="AB260" s="3">
        <v>0</v>
      </c>
      <c r="AC260" s="3">
        <v>247.73</v>
      </c>
      <c r="AD260" s="3">
        <v>247.73</v>
      </c>
      <c r="AG260" s="3">
        <v>1</v>
      </c>
      <c r="BL260" s="3" t="s">
        <v>302</v>
      </c>
      <c r="CA260" s="3" t="s">
        <v>301</v>
      </c>
      <c r="CB260" s="3" t="s">
        <v>300</v>
      </c>
    </row>
    <row r="261" spans="1:81">
      <c r="A261" s="3">
        <v>373</v>
      </c>
      <c r="B261" s="3" t="s">
        <v>219</v>
      </c>
      <c r="C261" s="3">
        <v>1377</v>
      </c>
      <c r="F261" s="3" t="s">
        <v>219</v>
      </c>
      <c r="H261" s="3" t="s">
        <v>545</v>
      </c>
      <c r="J261" s="5">
        <v>15432</v>
      </c>
      <c r="L261" s="3" t="s">
        <v>535</v>
      </c>
      <c r="M261" s="3" t="s">
        <v>534</v>
      </c>
      <c r="N261" s="3" t="s">
        <v>313</v>
      </c>
      <c r="O261" s="3" t="s">
        <v>312</v>
      </c>
      <c r="P261" s="3" t="s">
        <v>10</v>
      </c>
      <c r="Q261" s="3" t="s">
        <v>10</v>
      </c>
      <c r="R261" s="3" t="s">
        <v>10</v>
      </c>
      <c r="S261" s="3" t="s">
        <v>308</v>
      </c>
      <c r="T261" s="3" t="s">
        <v>307</v>
      </c>
      <c r="U261" s="3" t="s">
        <v>307</v>
      </c>
      <c r="V261" s="3" t="s">
        <v>73</v>
      </c>
      <c r="W261" s="3" t="s">
        <v>239</v>
      </c>
      <c r="Z261" s="3" t="s">
        <v>306</v>
      </c>
      <c r="AA261" s="3">
        <v>0</v>
      </c>
      <c r="AB261" s="3">
        <v>0</v>
      </c>
      <c r="AC261" s="3">
        <v>223.3</v>
      </c>
      <c r="AD261" s="3">
        <v>223.3</v>
      </c>
      <c r="AG261" s="3">
        <v>1</v>
      </c>
      <c r="BL261" s="3" t="s">
        <v>302</v>
      </c>
      <c r="CA261" s="3" t="s">
        <v>301</v>
      </c>
      <c r="CB261" s="3" t="s">
        <v>300</v>
      </c>
    </row>
    <row r="262" spans="1:81">
      <c r="A262" s="3">
        <v>374</v>
      </c>
      <c r="B262" s="3" t="s">
        <v>220</v>
      </c>
      <c r="C262" s="3">
        <v>1378</v>
      </c>
      <c r="F262" s="3" t="s">
        <v>220</v>
      </c>
      <c r="H262" s="3" t="s">
        <v>544</v>
      </c>
      <c r="J262" s="5">
        <v>36614</v>
      </c>
      <c r="L262" s="3" t="s">
        <v>433</v>
      </c>
      <c r="M262" s="3" t="s">
        <v>432</v>
      </c>
      <c r="N262" s="3" t="s">
        <v>313</v>
      </c>
      <c r="O262" s="3" t="s">
        <v>312</v>
      </c>
      <c r="P262" s="3" t="s">
        <v>10</v>
      </c>
      <c r="Q262" s="3" t="s">
        <v>10</v>
      </c>
      <c r="R262" s="3" t="s">
        <v>10</v>
      </c>
      <c r="S262" s="3" t="s">
        <v>308</v>
      </c>
      <c r="T262" s="3" t="s">
        <v>307</v>
      </c>
      <c r="U262" s="3" t="s">
        <v>307</v>
      </c>
      <c r="V262" s="3" t="s">
        <v>153</v>
      </c>
      <c r="W262" s="3" t="s">
        <v>244</v>
      </c>
      <c r="Z262" s="3" t="s">
        <v>306</v>
      </c>
      <c r="AA262" s="3">
        <v>0</v>
      </c>
      <c r="AB262" s="3">
        <v>0</v>
      </c>
      <c r="AC262" s="3">
        <v>195</v>
      </c>
      <c r="AD262" s="3">
        <v>195</v>
      </c>
      <c r="AG262" s="3">
        <v>1</v>
      </c>
      <c r="BL262" s="3" t="s">
        <v>302</v>
      </c>
      <c r="CA262" s="3" t="s">
        <v>301</v>
      </c>
      <c r="CB262" s="3" t="s">
        <v>300</v>
      </c>
    </row>
    <row r="263" spans="1:81">
      <c r="A263" s="3">
        <v>375</v>
      </c>
      <c r="B263" s="3" t="s">
        <v>221</v>
      </c>
      <c r="C263" s="3">
        <v>1379</v>
      </c>
      <c r="F263" s="3" t="s">
        <v>221</v>
      </c>
      <c r="H263" s="3" t="s">
        <v>543</v>
      </c>
      <c r="J263" s="5">
        <v>38054</v>
      </c>
      <c r="L263" s="3" t="s">
        <v>542</v>
      </c>
      <c r="M263" s="3" t="s">
        <v>541</v>
      </c>
      <c r="N263" s="3" t="s">
        <v>313</v>
      </c>
      <c r="O263" s="3" t="s">
        <v>312</v>
      </c>
      <c r="P263" s="3" t="s">
        <v>10</v>
      </c>
      <c r="Q263" s="3" t="s">
        <v>10</v>
      </c>
      <c r="R263" s="3" t="s">
        <v>10</v>
      </c>
      <c r="S263" s="3" t="s">
        <v>308</v>
      </c>
      <c r="T263" s="3" t="s">
        <v>307</v>
      </c>
      <c r="U263" s="3" t="s">
        <v>307</v>
      </c>
      <c r="V263" s="3" t="s">
        <v>96</v>
      </c>
      <c r="W263" s="3" t="s">
        <v>246</v>
      </c>
      <c r="Z263" s="3" t="s">
        <v>306</v>
      </c>
      <c r="AA263" s="3">
        <v>0</v>
      </c>
      <c r="AB263" s="3">
        <v>0</v>
      </c>
      <c r="AC263" s="3">
        <v>48.96</v>
      </c>
      <c r="AD263" s="3">
        <v>48.96</v>
      </c>
      <c r="AG263" s="3">
        <v>1</v>
      </c>
      <c r="BL263" s="3" t="s">
        <v>302</v>
      </c>
      <c r="CA263" s="3" t="s">
        <v>301</v>
      </c>
      <c r="CB263" s="3" t="s">
        <v>300</v>
      </c>
    </row>
    <row r="264" spans="1:81">
      <c r="A264" s="3">
        <v>383</v>
      </c>
      <c r="B264" s="3" t="s">
        <v>295</v>
      </c>
      <c r="C264" s="3">
        <v>1383</v>
      </c>
      <c r="F264" s="3" t="s">
        <v>222</v>
      </c>
      <c r="H264" s="3" t="s">
        <v>316</v>
      </c>
      <c r="J264" s="5">
        <v>40987</v>
      </c>
      <c r="L264" s="3" t="s">
        <v>529</v>
      </c>
      <c r="M264" s="3" t="s">
        <v>528</v>
      </c>
      <c r="N264" s="3" t="s">
        <v>313</v>
      </c>
      <c r="O264" s="3" t="s">
        <v>312</v>
      </c>
      <c r="P264" s="3" t="s">
        <v>10</v>
      </c>
      <c r="Q264" s="3" t="s">
        <v>10</v>
      </c>
      <c r="R264" s="3" t="s">
        <v>10</v>
      </c>
      <c r="S264" s="3" t="s">
        <v>308</v>
      </c>
      <c r="T264" s="3" t="s">
        <v>307</v>
      </c>
      <c r="U264" s="3" t="s">
        <v>307</v>
      </c>
      <c r="V264" s="3" t="s">
        <v>73</v>
      </c>
      <c r="W264" s="3" t="s">
        <v>239</v>
      </c>
      <c r="Z264" s="3" t="s">
        <v>306</v>
      </c>
      <c r="AA264" s="3">
        <v>0</v>
      </c>
      <c r="AB264" s="3">
        <v>0</v>
      </c>
      <c r="AC264" s="3">
        <v>1575.69</v>
      </c>
      <c r="AD264" s="3">
        <v>1575.69</v>
      </c>
      <c r="AG264" s="3">
        <v>1</v>
      </c>
      <c r="BL264" s="3" t="s">
        <v>302</v>
      </c>
      <c r="CA264" s="3" t="s">
        <v>301</v>
      </c>
      <c r="CB264" s="3" t="s">
        <v>300</v>
      </c>
    </row>
    <row r="265" spans="1:81">
      <c r="A265" s="3">
        <v>379</v>
      </c>
      <c r="B265" s="3" t="s">
        <v>223</v>
      </c>
      <c r="C265" s="3">
        <v>1384</v>
      </c>
      <c r="F265" s="3" t="s">
        <v>223</v>
      </c>
      <c r="H265" s="3" t="s">
        <v>540</v>
      </c>
      <c r="J265" s="5">
        <v>41730</v>
      </c>
      <c r="L265" s="3" t="s">
        <v>535</v>
      </c>
      <c r="M265" s="3" t="s">
        <v>539</v>
      </c>
      <c r="N265" s="3" t="s">
        <v>313</v>
      </c>
      <c r="O265" s="3" t="s">
        <v>312</v>
      </c>
      <c r="P265" s="3" t="s">
        <v>311</v>
      </c>
      <c r="Q265" s="3" t="s">
        <v>538</v>
      </c>
      <c r="R265" s="3" t="s">
        <v>537</v>
      </c>
      <c r="S265" s="3" t="s">
        <v>308</v>
      </c>
      <c r="T265" s="3" t="s">
        <v>307</v>
      </c>
      <c r="U265" s="3" t="s">
        <v>324</v>
      </c>
      <c r="V265" s="3" t="s">
        <v>153</v>
      </c>
      <c r="W265" s="3" t="s">
        <v>244</v>
      </c>
      <c r="Z265" s="3" t="s">
        <v>306</v>
      </c>
      <c r="AA265" s="3">
        <v>0</v>
      </c>
      <c r="AB265" s="3">
        <v>0</v>
      </c>
      <c r="AC265" s="3">
        <v>5039</v>
      </c>
      <c r="AD265" s="3">
        <v>5039</v>
      </c>
      <c r="AG265" s="3">
        <v>2</v>
      </c>
      <c r="BL265" s="3" t="s">
        <v>302</v>
      </c>
      <c r="CA265" s="3" t="s">
        <v>301</v>
      </c>
      <c r="CB265" s="3" t="s">
        <v>300</v>
      </c>
    </row>
    <row r="266" spans="1:81">
      <c r="A266" s="3">
        <v>380</v>
      </c>
      <c r="B266" s="3" t="s">
        <v>224</v>
      </c>
      <c r="C266" s="3">
        <v>1385</v>
      </c>
      <c r="F266" s="3" t="s">
        <v>224</v>
      </c>
      <c r="H266" s="3" t="s">
        <v>536</v>
      </c>
      <c r="J266" s="3" t="s">
        <v>332</v>
      </c>
      <c r="L266" s="3" t="s">
        <v>535</v>
      </c>
      <c r="M266" s="3" t="s">
        <v>534</v>
      </c>
      <c r="N266" s="3" t="s">
        <v>313</v>
      </c>
      <c r="O266" s="3" t="s">
        <v>312</v>
      </c>
      <c r="P266" s="3" t="s">
        <v>311</v>
      </c>
      <c r="Q266" s="3" t="s">
        <v>533</v>
      </c>
      <c r="R266" s="3" t="s">
        <v>532</v>
      </c>
      <c r="S266" s="3" t="s">
        <v>308</v>
      </c>
      <c r="T266" s="3" t="s">
        <v>307</v>
      </c>
      <c r="U266" s="3" t="s">
        <v>324</v>
      </c>
      <c r="V266" s="3" t="s">
        <v>73</v>
      </c>
      <c r="W266" s="3" t="s">
        <v>239</v>
      </c>
      <c r="Z266" s="3" t="s">
        <v>306</v>
      </c>
      <c r="AA266" s="3">
        <v>0</v>
      </c>
      <c r="AB266" s="3">
        <v>0</v>
      </c>
      <c r="AC266" s="3">
        <v>170.95</v>
      </c>
      <c r="AD266" s="3">
        <v>170.95</v>
      </c>
      <c r="AG266" s="3">
        <v>4</v>
      </c>
      <c r="BL266" s="3" t="s">
        <v>302</v>
      </c>
      <c r="CA266" s="3" t="s">
        <v>301</v>
      </c>
      <c r="CB266" s="3" t="s">
        <v>300</v>
      </c>
    </row>
    <row r="267" spans="1:81">
      <c r="A267" s="3">
        <v>381</v>
      </c>
      <c r="B267" s="3" t="s">
        <v>225</v>
      </c>
      <c r="C267" s="3">
        <v>1386</v>
      </c>
      <c r="F267" s="3" t="s">
        <v>225</v>
      </c>
      <c r="H267" s="3" t="s">
        <v>531</v>
      </c>
      <c r="J267" s="5">
        <v>34425</v>
      </c>
      <c r="L267" s="3" t="s">
        <v>426</v>
      </c>
      <c r="M267" s="3" t="s">
        <v>530</v>
      </c>
      <c r="N267" s="3" t="s">
        <v>313</v>
      </c>
      <c r="O267" s="3" t="s">
        <v>312</v>
      </c>
      <c r="P267" s="3" t="s">
        <v>311</v>
      </c>
      <c r="Q267" s="3" t="s">
        <v>521</v>
      </c>
      <c r="R267" s="3" t="s">
        <v>521</v>
      </c>
      <c r="S267" s="3" t="s">
        <v>308</v>
      </c>
      <c r="T267" s="3" t="s">
        <v>307</v>
      </c>
      <c r="U267" s="3" t="s">
        <v>324</v>
      </c>
      <c r="V267" s="3" t="s">
        <v>189</v>
      </c>
      <c r="W267" s="3" t="s">
        <v>248</v>
      </c>
      <c r="Z267" s="3" t="s">
        <v>323</v>
      </c>
      <c r="AA267" s="3">
        <v>13679.94</v>
      </c>
      <c r="AB267" s="3">
        <v>0</v>
      </c>
      <c r="AC267" s="3">
        <v>252.1</v>
      </c>
      <c r="AD267" s="3">
        <v>252.1</v>
      </c>
      <c r="AF267" s="3">
        <v>20.78</v>
      </c>
      <c r="AG267" s="3">
        <v>1</v>
      </c>
      <c r="BC267" s="3">
        <v>161</v>
      </c>
      <c r="BL267" s="3" t="s">
        <v>302</v>
      </c>
      <c r="CA267" s="3" t="s">
        <v>301</v>
      </c>
      <c r="CB267" s="3" t="s">
        <v>300</v>
      </c>
    </row>
    <row r="268" spans="1:81">
      <c r="A268" s="3">
        <v>383</v>
      </c>
      <c r="B268" s="3" t="s">
        <v>295</v>
      </c>
      <c r="C268" s="3">
        <v>1388</v>
      </c>
      <c r="F268" s="3" t="s">
        <v>295</v>
      </c>
      <c r="H268" s="3" t="s">
        <v>316</v>
      </c>
      <c r="J268" s="5">
        <v>40987</v>
      </c>
      <c r="L268" s="3" t="s">
        <v>529</v>
      </c>
      <c r="M268" s="3" t="s">
        <v>528</v>
      </c>
      <c r="O268" s="3" t="s">
        <v>312</v>
      </c>
      <c r="P268" s="3" t="s">
        <v>10</v>
      </c>
      <c r="Q268" s="3" t="s">
        <v>10</v>
      </c>
      <c r="R268" s="3" t="s">
        <v>10</v>
      </c>
      <c r="S268" s="3" t="s">
        <v>308</v>
      </c>
      <c r="T268" s="3" t="s">
        <v>307</v>
      </c>
      <c r="U268" s="3" t="s">
        <v>307</v>
      </c>
      <c r="V268" s="3" t="s">
        <v>73</v>
      </c>
      <c r="W268" s="3" t="s">
        <v>239</v>
      </c>
      <c r="Z268" s="3" t="s">
        <v>306</v>
      </c>
      <c r="AA268" s="3">
        <v>2339.37</v>
      </c>
      <c r="AB268" s="3">
        <v>0</v>
      </c>
      <c r="AC268" s="3">
        <v>0</v>
      </c>
      <c r="AD268" s="3">
        <v>0</v>
      </c>
      <c r="AE268" s="3">
        <v>77.760000000000005</v>
      </c>
      <c r="AF268" s="3">
        <v>361.17</v>
      </c>
      <c r="AG268" s="3">
        <v>0</v>
      </c>
      <c r="BL268" s="3" t="s">
        <v>527</v>
      </c>
      <c r="CA268" s="3" t="s">
        <v>429</v>
      </c>
      <c r="CC268" s="3" t="s">
        <v>526</v>
      </c>
    </row>
    <row r="269" spans="1:81">
      <c r="A269" s="3">
        <v>384</v>
      </c>
      <c r="B269" s="3" t="s">
        <v>294</v>
      </c>
      <c r="C269" s="3">
        <v>1389</v>
      </c>
      <c r="F269" s="3" t="s">
        <v>294</v>
      </c>
      <c r="G269" s="3" t="s">
        <v>525</v>
      </c>
      <c r="H269" s="3" t="s">
        <v>524</v>
      </c>
      <c r="J269" s="5">
        <v>44642</v>
      </c>
      <c r="L269" s="3" t="s">
        <v>426</v>
      </c>
      <c r="M269" s="3" t="s">
        <v>425</v>
      </c>
      <c r="N269" s="3" t="s">
        <v>359</v>
      </c>
      <c r="O269" s="3" t="s">
        <v>312</v>
      </c>
      <c r="P269" s="3" t="s">
        <v>499</v>
      </c>
      <c r="Q269" s="3" t="s">
        <v>498</v>
      </c>
      <c r="R269" s="3" t="s">
        <v>498</v>
      </c>
      <c r="S269" s="3" t="s">
        <v>308</v>
      </c>
      <c r="T269" s="3" t="s">
        <v>357</v>
      </c>
      <c r="U269" s="3" t="s">
        <v>324</v>
      </c>
      <c r="V269" s="3" t="s">
        <v>234</v>
      </c>
      <c r="W269" s="3" t="s">
        <v>252</v>
      </c>
      <c r="Z269" s="3" t="s">
        <v>341</v>
      </c>
      <c r="AA269" s="3">
        <v>3708.79</v>
      </c>
      <c r="AB269" s="3">
        <v>1040.01</v>
      </c>
      <c r="AC269" s="3">
        <v>986.23</v>
      </c>
      <c r="AD269" s="3">
        <v>986.23</v>
      </c>
      <c r="AE269" s="3">
        <v>60</v>
      </c>
      <c r="AF269" s="3">
        <v>200</v>
      </c>
      <c r="AG269" s="3">
        <v>1</v>
      </c>
      <c r="AV269" s="4">
        <v>0.35416666666666669</v>
      </c>
      <c r="AW269" s="4">
        <v>0.71875</v>
      </c>
      <c r="AY269" s="3" t="s">
        <v>303</v>
      </c>
      <c r="BC269" s="3">
        <v>33</v>
      </c>
      <c r="BL269" s="3" t="s">
        <v>302</v>
      </c>
      <c r="BM269" s="3" t="s">
        <v>302</v>
      </c>
      <c r="BS269" s="3" t="s">
        <v>430</v>
      </c>
      <c r="CA269" s="3" t="s">
        <v>301</v>
      </c>
      <c r="CB269" s="3" t="s">
        <v>300</v>
      </c>
    </row>
    <row r="270" spans="1:81">
      <c r="A270" s="3">
        <v>386</v>
      </c>
      <c r="B270" s="3" t="s">
        <v>227</v>
      </c>
      <c r="C270" s="3">
        <v>9001</v>
      </c>
      <c r="F270" s="3" t="s">
        <v>227</v>
      </c>
      <c r="G270" s="3" t="s">
        <v>520</v>
      </c>
      <c r="H270" s="3" t="s">
        <v>519</v>
      </c>
      <c r="J270" s="5">
        <v>20743</v>
      </c>
      <c r="L270" s="3" t="s">
        <v>433</v>
      </c>
      <c r="M270" s="3" t="s">
        <v>432</v>
      </c>
      <c r="P270" s="3" t="s">
        <v>10</v>
      </c>
      <c r="Q270" s="3" t="s">
        <v>10</v>
      </c>
      <c r="R270" s="3" t="s">
        <v>431</v>
      </c>
      <c r="S270" s="3" t="s">
        <v>308</v>
      </c>
      <c r="T270" s="3" t="s">
        <v>307</v>
      </c>
      <c r="U270" s="3" t="s">
        <v>324</v>
      </c>
      <c r="AA270" s="3">
        <v>0</v>
      </c>
      <c r="AB270" s="3">
        <v>0</v>
      </c>
      <c r="AC270" s="3">
        <v>0</v>
      </c>
      <c r="AD270" s="3">
        <v>0</v>
      </c>
      <c r="AG270" s="3">
        <v>0</v>
      </c>
      <c r="BL270" s="3" t="s">
        <v>422</v>
      </c>
      <c r="BS270" s="3" t="s">
        <v>430</v>
      </c>
      <c r="CA270" s="3" t="s">
        <v>429</v>
      </c>
    </row>
    <row r="271" spans="1:81">
      <c r="A271" s="3">
        <v>387</v>
      </c>
      <c r="B271" s="3" t="s">
        <v>228</v>
      </c>
      <c r="C271" s="3">
        <v>9002</v>
      </c>
      <c r="F271" s="3" t="s">
        <v>228</v>
      </c>
      <c r="G271" s="3" t="s">
        <v>518</v>
      </c>
      <c r="H271" s="3" t="s">
        <v>517</v>
      </c>
      <c r="J271" s="5">
        <v>28084</v>
      </c>
      <c r="L271" s="3" t="s">
        <v>433</v>
      </c>
      <c r="M271" s="3" t="s">
        <v>432</v>
      </c>
      <c r="P271" s="3" t="s">
        <v>10</v>
      </c>
      <c r="Q271" s="3" t="s">
        <v>10</v>
      </c>
      <c r="R271" s="3" t="s">
        <v>431</v>
      </c>
      <c r="S271" s="3" t="s">
        <v>308</v>
      </c>
      <c r="T271" s="3" t="s">
        <v>307</v>
      </c>
      <c r="U271" s="3" t="s">
        <v>324</v>
      </c>
      <c r="AA271" s="3">
        <v>0</v>
      </c>
      <c r="AB271" s="3">
        <v>0</v>
      </c>
      <c r="AC271" s="3">
        <v>0</v>
      </c>
      <c r="AD271" s="3">
        <v>0</v>
      </c>
      <c r="AG271" s="3">
        <v>0</v>
      </c>
      <c r="BL271" s="3" t="s">
        <v>422</v>
      </c>
      <c r="BS271" s="3" t="s">
        <v>430</v>
      </c>
      <c r="CA271" s="3" t="s">
        <v>429</v>
      </c>
    </row>
    <row r="272" spans="1:81">
      <c r="A272" s="3">
        <v>388</v>
      </c>
      <c r="B272" s="3" t="s">
        <v>229</v>
      </c>
      <c r="C272" s="3">
        <v>9003</v>
      </c>
      <c r="F272" s="3" t="s">
        <v>229</v>
      </c>
      <c r="G272" s="3" t="s">
        <v>516</v>
      </c>
      <c r="H272" s="3" t="s">
        <v>515</v>
      </c>
      <c r="J272" s="5">
        <v>28764</v>
      </c>
      <c r="L272" s="3" t="s">
        <v>433</v>
      </c>
      <c r="M272" s="3" t="s">
        <v>432</v>
      </c>
      <c r="P272" s="3" t="s">
        <v>10</v>
      </c>
      <c r="Q272" s="3" t="s">
        <v>10</v>
      </c>
      <c r="R272" s="3" t="s">
        <v>431</v>
      </c>
      <c r="S272" s="3" t="s">
        <v>308</v>
      </c>
      <c r="T272" s="3" t="s">
        <v>307</v>
      </c>
      <c r="U272" s="3" t="s">
        <v>324</v>
      </c>
      <c r="AA272" s="3">
        <v>0</v>
      </c>
      <c r="AB272" s="3">
        <v>0</v>
      </c>
      <c r="AC272" s="3">
        <v>0</v>
      </c>
      <c r="AD272" s="3">
        <v>0</v>
      </c>
      <c r="AG272" s="3">
        <v>0</v>
      </c>
      <c r="BL272" s="3" t="s">
        <v>422</v>
      </c>
      <c r="BS272" s="3" t="s">
        <v>430</v>
      </c>
      <c r="CA272" s="3" t="s">
        <v>429</v>
      </c>
    </row>
    <row r="273" spans="1:79">
      <c r="A273" s="3">
        <v>389</v>
      </c>
      <c r="B273" s="3" t="s">
        <v>230</v>
      </c>
      <c r="C273" s="3">
        <v>9004</v>
      </c>
      <c r="F273" s="3" t="s">
        <v>230</v>
      </c>
      <c r="G273" s="3" t="s">
        <v>514</v>
      </c>
      <c r="H273" s="3" t="s">
        <v>513</v>
      </c>
      <c r="J273" s="5">
        <v>32295</v>
      </c>
      <c r="L273" s="3" t="s">
        <v>433</v>
      </c>
      <c r="M273" s="3" t="s">
        <v>432</v>
      </c>
      <c r="P273" s="3" t="s">
        <v>10</v>
      </c>
      <c r="Q273" s="3" t="s">
        <v>10</v>
      </c>
      <c r="R273" s="3" t="s">
        <v>431</v>
      </c>
      <c r="S273" s="3" t="s">
        <v>308</v>
      </c>
      <c r="T273" s="3" t="s">
        <v>307</v>
      </c>
      <c r="U273" s="3" t="s">
        <v>324</v>
      </c>
      <c r="AA273" s="3">
        <v>0</v>
      </c>
      <c r="AB273" s="3">
        <v>0</v>
      </c>
      <c r="AC273" s="3">
        <v>0</v>
      </c>
      <c r="AD273" s="3">
        <v>0</v>
      </c>
      <c r="AG273" s="3">
        <v>0</v>
      </c>
      <c r="BL273" s="3" t="s">
        <v>422</v>
      </c>
      <c r="BS273" s="3" t="s">
        <v>430</v>
      </c>
      <c r="CA273" s="3" t="s">
        <v>429</v>
      </c>
    </row>
    <row r="274" spans="1:79">
      <c r="A274" s="3">
        <v>390</v>
      </c>
      <c r="B274" s="3" t="s">
        <v>512</v>
      </c>
      <c r="C274" s="3">
        <v>9005</v>
      </c>
      <c r="F274" s="3" t="s">
        <v>512</v>
      </c>
      <c r="G274" s="3" t="s">
        <v>511</v>
      </c>
      <c r="H274" s="3" t="s">
        <v>510</v>
      </c>
      <c r="J274" s="5">
        <v>35121</v>
      </c>
      <c r="L274" s="3" t="s">
        <v>433</v>
      </c>
      <c r="M274" s="3" t="s">
        <v>432</v>
      </c>
      <c r="P274" s="3" t="s">
        <v>10</v>
      </c>
      <c r="Q274" s="3" t="s">
        <v>10</v>
      </c>
      <c r="R274" s="3" t="s">
        <v>431</v>
      </c>
      <c r="S274" s="3" t="s">
        <v>308</v>
      </c>
      <c r="T274" s="3" t="s">
        <v>307</v>
      </c>
      <c r="U274" s="3" t="s">
        <v>324</v>
      </c>
      <c r="AA274" s="3">
        <v>0</v>
      </c>
      <c r="AB274" s="3">
        <v>0</v>
      </c>
      <c r="AC274" s="3">
        <v>0</v>
      </c>
      <c r="AD274" s="3">
        <v>0</v>
      </c>
      <c r="AG274" s="3">
        <v>0</v>
      </c>
      <c r="BL274" s="3" t="s">
        <v>422</v>
      </c>
      <c r="BS274" s="3" t="s">
        <v>430</v>
      </c>
      <c r="CA274" s="3" t="s">
        <v>429</v>
      </c>
    </row>
    <row r="275" spans="1:79">
      <c r="A275" s="3">
        <v>391</v>
      </c>
      <c r="B275" s="3" t="s">
        <v>231</v>
      </c>
      <c r="C275" s="3">
        <v>9006</v>
      </c>
      <c r="F275" s="3" t="s">
        <v>231</v>
      </c>
      <c r="G275" s="3" t="s">
        <v>509</v>
      </c>
      <c r="H275" s="3" t="s">
        <v>508</v>
      </c>
      <c r="J275" s="5">
        <v>36251</v>
      </c>
      <c r="L275" s="3" t="s">
        <v>433</v>
      </c>
      <c r="M275" s="3" t="s">
        <v>432</v>
      </c>
      <c r="P275" s="3" t="s">
        <v>10</v>
      </c>
      <c r="Q275" s="3" t="s">
        <v>10</v>
      </c>
      <c r="R275" s="3" t="s">
        <v>431</v>
      </c>
      <c r="S275" s="3" t="s">
        <v>308</v>
      </c>
      <c r="T275" s="3" t="s">
        <v>307</v>
      </c>
      <c r="U275" s="3" t="s">
        <v>324</v>
      </c>
      <c r="AA275" s="3">
        <v>0</v>
      </c>
      <c r="AB275" s="3">
        <v>0</v>
      </c>
      <c r="AC275" s="3">
        <v>0</v>
      </c>
      <c r="AD275" s="3">
        <v>0</v>
      </c>
      <c r="AG275" s="3">
        <v>0</v>
      </c>
      <c r="BL275" s="3" t="s">
        <v>422</v>
      </c>
      <c r="BS275" s="3" t="s">
        <v>430</v>
      </c>
      <c r="CA275" s="3" t="s">
        <v>429</v>
      </c>
    </row>
    <row r="276" spans="1:79">
      <c r="A276" s="3">
        <v>392</v>
      </c>
      <c r="B276" s="3" t="s">
        <v>45</v>
      </c>
      <c r="C276" s="3">
        <v>9007</v>
      </c>
      <c r="F276" s="3" t="s">
        <v>45</v>
      </c>
      <c r="G276" s="3" t="s">
        <v>507</v>
      </c>
      <c r="H276" s="3" t="s">
        <v>506</v>
      </c>
      <c r="J276" s="5">
        <v>33786</v>
      </c>
      <c r="L276" s="3" t="s">
        <v>433</v>
      </c>
      <c r="M276" s="3" t="s">
        <v>432</v>
      </c>
      <c r="P276" s="3" t="s">
        <v>10</v>
      </c>
      <c r="Q276" s="3" t="s">
        <v>10</v>
      </c>
      <c r="R276" s="3" t="s">
        <v>431</v>
      </c>
      <c r="S276" s="3" t="s">
        <v>308</v>
      </c>
      <c r="T276" s="3" t="s">
        <v>307</v>
      </c>
      <c r="U276" s="3" t="s">
        <v>324</v>
      </c>
      <c r="AA276" s="3">
        <v>0</v>
      </c>
      <c r="AB276" s="3">
        <v>0</v>
      </c>
      <c r="AC276" s="3">
        <v>0</v>
      </c>
      <c r="AD276" s="3">
        <v>0</v>
      </c>
      <c r="AG276" s="3">
        <v>0</v>
      </c>
      <c r="BL276" s="3" t="s">
        <v>422</v>
      </c>
      <c r="BS276" s="3" t="s">
        <v>430</v>
      </c>
      <c r="CA276" s="3" t="s">
        <v>429</v>
      </c>
    </row>
    <row r="277" spans="1:79">
      <c r="A277" s="3">
        <v>393</v>
      </c>
      <c r="B277" s="3" t="s">
        <v>232</v>
      </c>
      <c r="C277" s="3">
        <v>9008</v>
      </c>
      <c r="F277" s="3" t="s">
        <v>232</v>
      </c>
      <c r="G277" s="3" t="s">
        <v>505</v>
      </c>
      <c r="H277" s="3" t="s">
        <v>504</v>
      </c>
      <c r="J277" s="5">
        <v>33786</v>
      </c>
      <c r="L277" s="3" t="s">
        <v>433</v>
      </c>
      <c r="M277" s="3" t="s">
        <v>432</v>
      </c>
      <c r="P277" s="3" t="s">
        <v>10</v>
      </c>
      <c r="Q277" s="3" t="s">
        <v>10</v>
      </c>
      <c r="R277" s="3" t="s">
        <v>431</v>
      </c>
      <c r="S277" s="3" t="s">
        <v>308</v>
      </c>
      <c r="T277" s="3" t="s">
        <v>307</v>
      </c>
      <c r="U277" s="3" t="s">
        <v>324</v>
      </c>
      <c r="AA277" s="3">
        <v>0</v>
      </c>
      <c r="AB277" s="3">
        <v>0</v>
      </c>
      <c r="AC277" s="3">
        <v>0</v>
      </c>
      <c r="AD277" s="3">
        <v>0</v>
      </c>
      <c r="AG277" s="3">
        <v>0</v>
      </c>
      <c r="BL277" s="3" t="s">
        <v>422</v>
      </c>
      <c r="BS277" s="3" t="s">
        <v>430</v>
      </c>
      <c r="CA277" s="3" t="s">
        <v>429</v>
      </c>
    </row>
    <row r="278" spans="1:79">
      <c r="A278" s="3">
        <v>394</v>
      </c>
      <c r="B278" s="3" t="s">
        <v>220</v>
      </c>
      <c r="C278" s="3">
        <v>9009</v>
      </c>
      <c r="F278" s="3" t="s">
        <v>220</v>
      </c>
      <c r="G278" s="3" t="s">
        <v>503</v>
      </c>
      <c r="H278" s="3" t="s">
        <v>502</v>
      </c>
      <c r="J278" s="5">
        <v>36251</v>
      </c>
      <c r="L278" s="3" t="s">
        <v>433</v>
      </c>
      <c r="M278" s="3" t="s">
        <v>432</v>
      </c>
      <c r="P278" s="3" t="s">
        <v>10</v>
      </c>
      <c r="Q278" s="3" t="s">
        <v>10</v>
      </c>
      <c r="R278" s="3" t="s">
        <v>431</v>
      </c>
      <c r="S278" s="3" t="s">
        <v>308</v>
      </c>
      <c r="T278" s="3" t="s">
        <v>307</v>
      </c>
      <c r="U278" s="3" t="s">
        <v>324</v>
      </c>
      <c r="AA278" s="3">
        <v>0</v>
      </c>
      <c r="AB278" s="3">
        <v>0</v>
      </c>
      <c r="AC278" s="3">
        <v>0</v>
      </c>
      <c r="AD278" s="3">
        <v>0</v>
      </c>
      <c r="AG278" s="3">
        <v>0</v>
      </c>
      <c r="BL278" s="3" t="s">
        <v>422</v>
      </c>
      <c r="BS278" s="3" t="s">
        <v>430</v>
      </c>
      <c r="CA278" s="3" t="s">
        <v>429</v>
      </c>
    </row>
    <row r="279" spans="1:79">
      <c r="A279" s="3">
        <v>395</v>
      </c>
      <c r="B279" s="3" t="s">
        <v>235</v>
      </c>
      <c r="C279" s="3">
        <v>9010</v>
      </c>
      <c r="F279" s="3" t="s">
        <v>235</v>
      </c>
      <c r="G279" s="3" t="s">
        <v>449</v>
      </c>
      <c r="H279" s="3" t="s">
        <v>492</v>
      </c>
      <c r="J279" s="5">
        <v>36465</v>
      </c>
      <c r="L279" s="3" t="s">
        <v>433</v>
      </c>
      <c r="M279" s="3" t="s">
        <v>432</v>
      </c>
      <c r="P279" s="3" t="s">
        <v>10</v>
      </c>
      <c r="Q279" s="3" t="s">
        <v>10</v>
      </c>
      <c r="R279" s="3" t="s">
        <v>431</v>
      </c>
      <c r="S279" s="3" t="s">
        <v>308</v>
      </c>
      <c r="T279" s="3" t="s">
        <v>307</v>
      </c>
      <c r="U279" s="3" t="s">
        <v>324</v>
      </c>
      <c r="AA279" s="3">
        <v>0</v>
      </c>
      <c r="AB279" s="3">
        <v>0</v>
      </c>
      <c r="AC279" s="3">
        <v>0</v>
      </c>
      <c r="AD279" s="3">
        <v>0</v>
      </c>
      <c r="AG279" s="3">
        <v>0</v>
      </c>
      <c r="BL279" s="3" t="s">
        <v>422</v>
      </c>
      <c r="BS279" s="3" t="s">
        <v>430</v>
      </c>
      <c r="CA279" s="3" t="s">
        <v>429</v>
      </c>
    </row>
    <row r="280" spans="1:79">
      <c r="A280" s="3">
        <v>396</v>
      </c>
      <c r="B280" s="3" t="s">
        <v>236</v>
      </c>
      <c r="C280" s="3">
        <v>9011</v>
      </c>
      <c r="F280" s="3" t="s">
        <v>236</v>
      </c>
      <c r="G280" s="3" t="s">
        <v>491</v>
      </c>
      <c r="H280" s="3" t="s">
        <v>490</v>
      </c>
      <c r="J280" s="5">
        <v>36317</v>
      </c>
      <c r="L280" s="3" t="s">
        <v>433</v>
      </c>
      <c r="M280" s="3" t="s">
        <v>432</v>
      </c>
      <c r="P280" s="3" t="s">
        <v>10</v>
      </c>
      <c r="Q280" s="3" t="s">
        <v>10</v>
      </c>
      <c r="R280" s="3" t="s">
        <v>431</v>
      </c>
      <c r="S280" s="3" t="s">
        <v>308</v>
      </c>
      <c r="T280" s="3" t="s">
        <v>307</v>
      </c>
      <c r="U280" s="3" t="s">
        <v>324</v>
      </c>
      <c r="AA280" s="3">
        <v>0</v>
      </c>
      <c r="AB280" s="3">
        <v>0</v>
      </c>
      <c r="AC280" s="3">
        <v>0</v>
      </c>
      <c r="AD280" s="3">
        <v>0</v>
      </c>
      <c r="AG280" s="3">
        <v>0</v>
      </c>
      <c r="BL280" s="3" t="s">
        <v>422</v>
      </c>
      <c r="BS280" s="3" t="s">
        <v>430</v>
      </c>
      <c r="CA280" s="3" t="s">
        <v>429</v>
      </c>
    </row>
    <row r="281" spans="1:79">
      <c r="A281" s="3">
        <v>397</v>
      </c>
      <c r="B281" s="3" t="s">
        <v>237</v>
      </c>
      <c r="C281" s="3">
        <v>9012</v>
      </c>
      <c r="F281" s="3" t="s">
        <v>237</v>
      </c>
      <c r="G281" s="3" t="s">
        <v>489</v>
      </c>
      <c r="H281" s="3" t="s">
        <v>488</v>
      </c>
      <c r="J281" s="5">
        <v>36317</v>
      </c>
      <c r="L281" s="3" t="s">
        <v>433</v>
      </c>
      <c r="M281" s="3" t="s">
        <v>432</v>
      </c>
      <c r="P281" s="3" t="s">
        <v>10</v>
      </c>
      <c r="Q281" s="3" t="s">
        <v>10</v>
      </c>
      <c r="R281" s="3" t="s">
        <v>431</v>
      </c>
      <c r="S281" s="3" t="s">
        <v>308</v>
      </c>
      <c r="T281" s="3" t="s">
        <v>307</v>
      </c>
      <c r="U281" s="3" t="s">
        <v>324</v>
      </c>
      <c r="AA281" s="3">
        <v>0</v>
      </c>
      <c r="AB281" s="3">
        <v>0</v>
      </c>
      <c r="AC281" s="3">
        <v>0</v>
      </c>
      <c r="AD281" s="3">
        <v>0</v>
      </c>
      <c r="AG281" s="3">
        <v>0</v>
      </c>
      <c r="BL281" s="3" t="s">
        <v>422</v>
      </c>
      <c r="BS281" s="3" t="s">
        <v>430</v>
      </c>
      <c r="CA281" s="3" t="s">
        <v>429</v>
      </c>
    </row>
    <row r="282" spans="1:79">
      <c r="A282" s="3">
        <v>398</v>
      </c>
      <c r="B282" s="3" t="s">
        <v>238</v>
      </c>
      <c r="C282" s="3">
        <v>9013</v>
      </c>
      <c r="F282" s="3" t="s">
        <v>238</v>
      </c>
      <c r="G282" s="3" t="s">
        <v>487</v>
      </c>
      <c r="H282" s="3" t="s">
        <v>486</v>
      </c>
      <c r="J282" s="5">
        <v>36465</v>
      </c>
      <c r="L282" s="3" t="s">
        <v>433</v>
      </c>
      <c r="M282" s="3" t="s">
        <v>432</v>
      </c>
      <c r="P282" s="3" t="s">
        <v>10</v>
      </c>
      <c r="Q282" s="3" t="s">
        <v>10</v>
      </c>
      <c r="R282" s="3" t="s">
        <v>431</v>
      </c>
      <c r="S282" s="3" t="s">
        <v>308</v>
      </c>
      <c r="T282" s="3" t="s">
        <v>307</v>
      </c>
      <c r="U282" s="3" t="s">
        <v>324</v>
      </c>
      <c r="AA282" s="3">
        <v>0</v>
      </c>
      <c r="AB282" s="3">
        <v>0</v>
      </c>
      <c r="AC282" s="3">
        <v>0</v>
      </c>
      <c r="AD282" s="3">
        <v>0</v>
      </c>
      <c r="AG282" s="3">
        <v>0</v>
      </c>
      <c r="BL282" s="3" t="s">
        <v>422</v>
      </c>
      <c r="BS282" s="3" t="s">
        <v>430</v>
      </c>
      <c r="CA282" s="3" t="s">
        <v>429</v>
      </c>
    </row>
    <row r="283" spans="1:79">
      <c r="A283" s="3">
        <v>399</v>
      </c>
      <c r="B283" s="3" t="s">
        <v>485</v>
      </c>
      <c r="C283" s="3">
        <v>9014</v>
      </c>
      <c r="F283" s="3" t="s">
        <v>485</v>
      </c>
      <c r="G283" s="3" t="s">
        <v>484</v>
      </c>
      <c r="H283" s="3" t="s">
        <v>483</v>
      </c>
      <c r="J283" s="5">
        <v>36923</v>
      </c>
      <c r="L283" s="3" t="s">
        <v>433</v>
      </c>
      <c r="M283" s="3" t="s">
        <v>432</v>
      </c>
      <c r="P283" s="3" t="s">
        <v>10</v>
      </c>
      <c r="Q283" s="3" t="s">
        <v>10</v>
      </c>
      <c r="R283" s="3" t="s">
        <v>431</v>
      </c>
      <c r="S283" s="3" t="s">
        <v>308</v>
      </c>
      <c r="T283" s="3" t="s">
        <v>307</v>
      </c>
      <c r="U283" s="3" t="s">
        <v>324</v>
      </c>
      <c r="AA283" s="3">
        <v>0</v>
      </c>
      <c r="AB283" s="3">
        <v>0</v>
      </c>
      <c r="AC283" s="3">
        <v>0</v>
      </c>
      <c r="AD283" s="3">
        <v>0</v>
      </c>
      <c r="AG283" s="3">
        <v>0</v>
      </c>
      <c r="BL283" s="3" t="s">
        <v>422</v>
      </c>
      <c r="BS283" s="3" t="s">
        <v>430</v>
      </c>
      <c r="CA283" s="3" t="s">
        <v>429</v>
      </c>
    </row>
    <row r="284" spans="1:79">
      <c r="A284" s="3">
        <v>400</v>
      </c>
      <c r="B284" s="3" t="s">
        <v>482</v>
      </c>
      <c r="C284" s="3">
        <v>9015</v>
      </c>
      <c r="F284" s="3" t="s">
        <v>482</v>
      </c>
      <c r="G284" s="3" t="s">
        <v>481</v>
      </c>
      <c r="H284" s="3" t="s">
        <v>480</v>
      </c>
      <c r="J284" s="5">
        <v>36923</v>
      </c>
      <c r="L284" s="3" t="s">
        <v>433</v>
      </c>
      <c r="M284" s="3" t="s">
        <v>432</v>
      </c>
      <c r="P284" s="3" t="s">
        <v>10</v>
      </c>
      <c r="Q284" s="3" t="s">
        <v>10</v>
      </c>
      <c r="R284" s="3" t="s">
        <v>431</v>
      </c>
      <c r="S284" s="3" t="s">
        <v>308</v>
      </c>
      <c r="T284" s="3" t="s">
        <v>307</v>
      </c>
      <c r="U284" s="3" t="s">
        <v>324</v>
      </c>
      <c r="AA284" s="3">
        <v>0</v>
      </c>
      <c r="AB284" s="3">
        <v>0</v>
      </c>
      <c r="AC284" s="3">
        <v>0</v>
      </c>
      <c r="AD284" s="3">
        <v>0</v>
      </c>
      <c r="AG284" s="3">
        <v>0</v>
      </c>
      <c r="BL284" s="3" t="s">
        <v>422</v>
      </c>
      <c r="BS284" s="3" t="s">
        <v>430</v>
      </c>
      <c r="CA284" s="3" t="s">
        <v>429</v>
      </c>
    </row>
    <row r="285" spans="1:79">
      <c r="A285" s="3">
        <v>418</v>
      </c>
      <c r="B285" s="3" t="s">
        <v>479</v>
      </c>
      <c r="C285" s="3">
        <v>9016</v>
      </c>
      <c r="F285" s="3" t="s">
        <v>479</v>
      </c>
      <c r="G285" s="3" t="s">
        <v>478</v>
      </c>
      <c r="H285" s="3" t="s">
        <v>477</v>
      </c>
      <c r="J285" s="5">
        <v>36923</v>
      </c>
      <c r="L285" s="3" t="s">
        <v>433</v>
      </c>
      <c r="M285" s="3" t="s">
        <v>432</v>
      </c>
      <c r="P285" s="3" t="s">
        <v>10</v>
      </c>
      <c r="Q285" s="3" t="s">
        <v>10</v>
      </c>
      <c r="R285" s="3" t="s">
        <v>431</v>
      </c>
      <c r="S285" s="3" t="s">
        <v>308</v>
      </c>
      <c r="T285" s="3" t="s">
        <v>307</v>
      </c>
      <c r="U285" s="3" t="s">
        <v>324</v>
      </c>
      <c r="AA285" s="3">
        <v>0</v>
      </c>
      <c r="AB285" s="3">
        <v>0</v>
      </c>
      <c r="AC285" s="3">
        <v>0</v>
      </c>
      <c r="AD285" s="3">
        <v>0</v>
      </c>
      <c r="AG285" s="3">
        <v>0</v>
      </c>
      <c r="BL285" s="3" t="s">
        <v>422</v>
      </c>
      <c r="BS285" s="3" t="s">
        <v>430</v>
      </c>
      <c r="CA285" s="3" t="s">
        <v>429</v>
      </c>
    </row>
    <row r="286" spans="1:79">
      <c r="A286" s="3">
        <v>402</v>
      </c>
      <c r="B286" s="3" t="s">
        <v>476</v>
      </c>
      <c r="C286" s="3">
        <v>9017</v>
      </c>
      <c r="F286" s="3" t="s">
        <v>476</v>
      </c>
      <c r="G286" s="3" t="s">
        <v>475</v>
      </c>
      <c r="H286" s="3" t="s">
        <v>474</v>
      </c>
      <c r="J286" s="5">
        <v>36923</v>
      </c>
      <c r="L286" s="3" t="s">
        <v>433</v>
      </c>
      <c r="M286" s="3" t="s">
        <v>432</v>
      </c>
      <c r="P286" s="3" t="s">
        <v>10</v>
      </c>
      <c r="Q286" s="3" t="s">
        <v>10</v>
      </c>
      <c r="R286" s="3" t="s">
        <v>431</v>
      </c>
      <c r="S286" s="3" t="s">
        <v>308</v>
      </c>
      <c r="T286" s="3" t="s">
        <v>307</v>
      </c>
      <c r="U286" s="3" t="s">
        <v>324</v>
      </c>
      <c r="AA286" s="3">
        <v>0</v>
      </c>
      <c r="AB286" s="3">
        <v>0</v>
      </c>
      <c r="AC286" s="3">
        <v>0</v>
      </c>
      <c r="AD286" s="3">
        <v>0</v>
      </c>
      <c r="AG286" s="3">
        <v>0</v>
      </c>
      <c r="BL286" s="3" t="s">
        <v>422</v>
      </c>
      <c r="BS286" s="3" t="s">
        <v>430</v>
      </c>
      <c r="CA286" s="3" t="s">
        <v>429</v>
      </c>
    </row>
    <row r="287" spans="1:79">
      <c r="A287" s="3">
        <v>403</v>
      </c>
      <c r="B287" s="3" t="s">
        <v>473</v>
      </c>
      <c r="C287" s="3">
        <v>9018</v>
      </c>
      <c r="F287" s="3" t="s">
        <v>473</v>
      </c>
      <c r="G287" s="3" t="s">
        <v>472</v>
      </c>
      <c r="H287" s="3" t="s">
        <v>471</v>
      </c>
      <c r="J287" s="5">
        <v>36923</v>
      </c>
      <c r="L287" s="3" t="s">
        <v>433</v>
      </c>
      <c r="M287" s="3" t="s">
        <v>432</v>
      </c>
      <c r="P287" s="3" t="s">
        <v>10</v>
      </c>
      <c r="Q287" s="3" t="s">
        <v>10</v>
      </c>
      <c r="R287" s="3" t="s">
        <v>431</v>
      </c>
      <c r="S287" s="3" t="s">
        <v>308</v>
      </c>
      <c r="T287" s="3" t="s">
        <v>307</v>
      </c>
      <c r="U287" s="3" t="s">
        <v>324</v>
      </c>
      <c r="AA287" s="3">
        <v>0</v>
      </c>
      <c r="AB287" s="3">
        <v>0</v>
      </c>
      <c r="AC287" s="3">
        <v>0</v>
      </c>
      <c r="AD287" s="3">
        <v>0</v>
      </c>
      <c r="AG287" s="3">
        <v>0</v>
      </c>
      <c r="BL287" s="3" t="s">
        <v>422</v>
      </c>
      <c r="BS287" s="3" t="s">
        <v>430</v>
      </c>
      <c r="CA287" s="3" t="s">
        <v>429</v>
      </c>
    </row>
    <row r="288" spans="1:79">
      <c r="A288" s="3">
        <v>404</v>
      </c>
      <c r="B288" s="3" t="s">
        <v>470</v>
      </c>
      <c r="C288" s="3">
        <v>9019</v>
      </c>
      <c r="F288" s="3" t="s">
        <v>470</v>
      </c>
      <c r="G288" s="3" t="s">
        <v>469</v>
      </c>
      <c r="H288" s="3" t="s">
        <v>468</v>
      </c>
      <c r="J288" s="5">
        <v>36923</v>
      </c>
      <c r="L288" s="3" t="s">
        <v>433</v>
      </c>
      <c r="M288" s="3" t="s">
        <v>432</v>
      </c>
      <c r="P288" s="3" t="s">
        <v>10</v>
      </c>
      <c r="Q288" s="3" t="s">
        <v>10</v>
      </c>
      <c r="R288" s="3" t="s">
        <v>431</v>
      </c>
      <c r="S288" s="3" t="s">
        <v>308</v>
      </c>
      <c r="T288" s="3" t="s">
        <v>307</v>
      </c>
      <c r="U288" s="3" t="s">
        <v>324</v>
      </c>
      <c r="AA288" s="3">
        <v>0</v>
      </c>
      <c r="AB288" s="3">
        <v>0</v>
      </c>
      <c r="AC288" s="3">
        <v>0</v>
      </c>
      <c r="AD288" s="3">
        <v>0</v>
      </c>
      <c r="AG288" s="3">
        <v>0</v>
      </c>
      <c r="BL288" s="3" t="s">
        <v>422</v>
      </c>
      <c r="BS288" s="3" t="s">
        <v>430</v>
      </c>
      <c r="CA288" s="3" t="s">
        <v>429</v>
      </c>
    </row>
    <row r="289" spans="1:80">
      <c r="A289" s="3">
        <v>405</v>
      </c>
      <c r="B289" s="3" t="s">
        <v>466</v>
      </c>
      <c r="C289" s="3">
        <v>9020</v>
      </c>
      <c r="F289" s="3" t="s">
        <v>466</v>
      </c>
      <c r="G289" s="3" t="s">
        <v>465</v>
      </c>
      <c r="H289" s="3" t="s">
        <v>464</v>
      </c>
      <c r="J289" s="5">
        <v>36923</v>
      </c>
      <c r="L289" s="3" t="s">
        <v>433</v>
      </c>
      <c r="M289" s="3" t="s">
        <v>432</v>
      </c>
      <c r="P289" s="3" t="s">
        <v>10</v>
      </c>
      <c r="Q289" s="3" t="s">
        <v>10</v>
      </c>
      <c r="R289" s="3" t="s">
        <v>431</v>
      </c>
      <c r="S289" s="3" t="s">
        <v>308</v>
      </c>
      <c r="T289" s="3" t="s">
        <v>307</v>
      </c>
      <c r="U289" s="3" t="s">
        <v>324</v>
      </c>
      <c r="AA289" s="3">
        <v>0</v>
      </c>
      <c r="AB289" s="3">
        <v>0</v>
      </c>
      <c r="AC289" s="3">
        <v>0</v>
      </c>
      <c r="AD289" s="3">
        <v>0</v>
      </c>
      <c r="AG289" s="3">
        <v>0</v>
      </c>
      <c r="BL289" s="3" t="s">
        <v>422</v>
      </c>
      <c r="BS289" s="3" t="s">
        <v>430</v>
      </c>
      <c r="CA289" s="3" t="s">
        <v>429</v>
      </c>
    </row>
    <row r="290" spans="1:80">
      <c r="A290" s="3">
        <v>406</v>
      </c>
      <c r="B290" s="3" t="s">
        <v>240</v>
      </c>
      <c r="C290" s="3">
        <v>9021</v>
      </c>
      <c r="F290" s="3" t="s">
        <v>240</v>
      </c>
      <c r="G290" s="3" t="s">
        <v>463</v>
      </c>
      <c r="H290" s="3" t="s">
        <v>462</v>
      </c>
      <c r="J290" s="5">
        <v>37438</v>
      </c>
      <c r="L290" s="3" t="s">
        <v>433</v>
      </c>
      <c r="M290" s="3" t="s">
        <v>432</v>
      </c>
      <c r="P290" s="3" t="s">
        <v>10</v>
      </c>
      <c r="Q290" s="3" t="s">
        <v>10</v>
      </c>
      <c r="R290" s="3" t="s">
        <v>431</v>
      </c>
      <c r="S290" s="3" t="s">
        <v>308</v>
      </c>
      <c r="T290" s="3" t="s">
        <v>307</v>
      </c>
      <c r="U290" s="3" t="s">
        <v>324</v>
      </c>
      <c r="AA290" s="3">
        <v>0</v>
      </c>
      <c r="AB290" s="3">
        <v>0</v>
      </c>
      <c r="AC290" s="3">
        <v>0</v>
      </c>
      <c r="AD290" s="3">
        <v>0</v>
      </c>
      <c r="AG290" s="3">
        <v>0</v>
      </c>
      <c r="BL290" s="3" t="s">
        <v>422</v>
      </c>
      <c r="BS290" s="3" t="s">
        <v>430</v>
      </c>
      <c r="CA290" s="3" t="s">
        <v>429</v>
      </c>
    </row>
    <row r="291" spans="1:80">
      <c r="A291" s="3">
        <v>407</v>
      </c>
      <c r="B291" s="3" t="s">
        <v>241</v>
      </c>
      <c r="C291" s="3">
        <v>9022</v>
      </c>
      <c r="F291" s="3" t="s">
        <v>241</v>
      </c>
      <c r="G291" s="3" t="s">
        <v>461</v>
      </c>
      <c r="H291" s="3" t="s">
        <v>460</v>
      </c>
      <c r="J291" s="5">
        <v>37561</v>
      </c>
      <c r="L291" s="3" t="s">
        <v>433</v>
      </c>
      <c r="M291" s="3" t="s">
        <v>432</v>
      </c>
      <c r="P291" s="3" t="s">
        <v>10</v>
      </c>
      <c r="Q291" s="3" t="s">
        <v>10</v>
      </c>
      <c r="R291" s="3" t="s">
        <v>431</v>
      </c>
      <c r="S291" s="3" t="s">
        <v>308</v>
      </c>
      <c r="T291" s="3" t="s">
        <v>307</v>
      </c>
      <c r="U291" s="3" t="s">
        <v>324</v>
      </c>
      <c r="AA291" s="3">
        <v>0</v>
      </c>
      <c r="AB291" s="3">
        <v>0</v>
      </c>
      <c r="AC291" s="3">
        <v>0</v>
      </c>
      <c r="AD291" s="3">
        <v>0</v>
      </c>
      <c r="AG291" s="3">
        <v>0</v>
      </c>
      <c r="BL291" s="3" t="s">
        <v>422</v>
      </c>
      <c r="BS291" s="3" t="s">
        <v>430</v>
      </c>
      <c r="CA291" s="3" t="s">
        <v>429</v>
      </c>
    </row>
    <row r="292" spans="1:80">
      <c r="A292" s="3">
        <v>408</v>
      </c>
      <c r="B292" s="3" t="s">
        <v>242</v>
      </c>
      <c r="C292" s="3">
        <v>9023</v>
      </c>
      <c r="F292" s="3" t="s">
        <v>242</v>
      </c>
      <c r="G292" s="3" t="s">
        <v>459</v>
      </c>
      <c r="H292" s="3" t="s">
        <v>458</v>
      </c>
      <c r="J292" s="5">
        <v>37774</v>
      </c>
      <c r="L292" s="3" t="s">
        <v>433</v>
      </c>
      <c r="M292" s="3" t="s">
        <v>432</v>
      </c>
      <c r="P292" s="3" t="s">
        <v>10</v>
      </c>
      <c r="Q292" s="3" t="s">
        <v>10</v>
      </c>
      <c r="R292" s="3" t="s">
        <v>431</v>
      </c>
      <c r="S292" s="3" t="s">
        <v>308</v>
      </c>
      <c r="T292" s="3" t="s">
        <v>307</v>
      </c>
      <c r="U292" s="3" t="s">
        <v>324</v>
      </c>
      <c r="AA292" s="3">
        <v>0</v>
      </c>
      <c r="AB292" s="3">
        <v>0</v>
      </c>
      <c r="AC292" s="3">
        <v>0</v>
      </c>
      <c r="AD292" s="3">
        <v>0</v>
      </c>
      <c r="AG292" s="3">
        <v>0</v>
      </c>
      <c r="BL292" s="3" t="s">
        <v>422</v>
      </c>
      <c r="BS292" s="3" t="s">
        <v>430</v>
      </c>
      <c r="CA292" s="3" t="s">
        <v>429</v>
      </c>
    </row>
    <row r="293" spans="1:80">
      <c r="A293" s="3">
        <v>409</v>
      </c>
      <c r="B293" s="3" t="s">
        <v>292</v>
      </c>
      <c r="C293" s="3">
        <v>9024</v>
      </c>
      <c r="F293" s="3" t="s">
        <v>292</v>
      </c>
      <c r="G293" s="3" t="s">
        <v>457</v>
      </c>
      <c r="H293" s="3" t="s">
        <v>456</v>
      </c>
      <c r="J293" s="5">
        <v>38132</v>
      </c>
      <c r="L293" s="3" t="s">
        <v>433</v>
      </c>
      <c r="M293" s="3" t="s">
        <v>432</v>
      </c>
      <c r="P293" s="3" t="s">
        <v>10</v>
      </c>
      <c r="Q293" s="3" t="s">
        <v>10</v>
      </c>
      <c r="R293" s="3" t="s">
        <v>431</v>
      </c>
      <c r="S293" s="3" t="s">
        <v>308</v>
      </c>
      <c r="T293" s="3" t="s">
        <v>307</v>
      </c>
      <c r="U293" s="3" t="s">
        <v>324</v>
      </c>
      <c r="AA293" s="3">
        <v>0</v>
      </c>
      <c r="AB293" s="3">
        <v>0</v>
      </c>
      <c r="AC293" s="3">
        <v>0</v>
      </c>
      <c r="AD293" s="3">
        <v>0</v>
      </c>
      <c r="AG293" s="3">
        <v>0</v>
      </c>
      <c r="BL293" s="3" t="s">
        <v>422</v>
      </c>
      <c r="BS293" s="3" t="s">
        <v>430</v>
      </c>
      <c r="CA293" s="3" t="s">
        <v>429</v>
      </c>
    </row>
    <row r="294" spans="1:80">
      <c r="A294" s="3">
        <v>410</v>
      </c>
      <c r="B294" s="3" t="s">
        <v>243</v>
      </c>
      <c r="C294" s="3">
        <v>9025</v>
      </c>
      <c r="F294" s="3" t="s">
        <v>243</v>
      </c>
      <c r="G294" s="3" t="s">
        <v>455</v>
      </c>
      <c r="H294" s="3" t="s">
        <v>454</v>
      </c>
      <c r="J294" s="5">
        <v>41000</v>
      </c>
      <c r="L294" s="3" t="s">
        <v>433</v>
      </c>
      <c r="M294" s="3" t="s">
        <v>432</v>
      </c>
      <c r="P294" s="3" t="s">
        <v>10</v>
      </c>
      <c r="Q294" s="3" t="s">
        <v>10</v>
      </c>
      <c r="R294" s="3" t="s">
        <v>431</v>
      </c>
      <c r="S294" s="3" t="s">
        <v>308</v>
      </c>
      <c r="T294" s="3" t="s">
        <v>307</v>
      </c>
      <c r="U294" s="3" t="s">
        <v>324</v>
      </c>
      <c r="AA294" s="3">
        <v>0</v>
      </c>
      <c r="AB294" s="3">
        <v>0</v>
      </c>
      <c r="AC294" s="3">
        <v>0</v>
      </c>
      <c r="AD294" s="3">
        <v>0</v>
      </c>
      <c r="AG294" s="3">
        <v>0</v>
      </c>
      <c r="BL294" s="3" t="s">
        <v>422</v>
      </c>
      <c r="BS294" s="3" t="s">
        <v>430</v>
      </c>
      <c r="CA294" s="3" t="s">
        <v>429</v>
      </c>
    </row>
    <row r="295" spans="1:80">
      <c r="A295" s="3">
        <v>411</v>
      </c>
      <c r="B295" s="3" t="s">
        <v>453</v>
      </c>
      <c r="C295" s="3">
        <v>9026</v>
      </c>
      <c r="F295" s="3" t="s">
        <v>453</v>
      </c>
      <c r="G295" s="3" t="s">
        <v>452</v>
      </c>
      <c r="H295" s="3" t="s">
        <v>451</v>
      </c>
      <c r="J295" s="5">
        <v>41000</v>
      </c>
      <c r="L295" s="3" t="s">
        <v>433</v>
      </c>
      <c r="M295" s="3" t="s">
        <v>432</v>
      </c>
      <c r="P295" s="3" t="s">
        <v>10</v>
      </c>
      <c r="Q295" s="3" t="s">
        <v>10</v>
      </c>
      <c r="R295" s="3" t="s">
        <v>431</v>
      </c>
      <c r="S295" s="3" t="s">
        <v>308</v>
      </c>
      <c r="T295" s="3" t="s">
        <v>307</v>
      </c>
      <c r="U295" s="3" t="s">
        <v>324</v>
      </c>
      <c r="AA295" s="3">
        <v>0</v>
      </c>
      <c r="AB295" s="3">
        <v>0</v>
      </c>
      <c r="AC295" s="3">
        <v>0</v>
      </c>
      <c r="AD295" s="3">
        <v>0</v>
      </c>
      <c r="AG295" s="3">
        <v>0</v>
      </c>
      <c r="BL295" s="3" t="s">
        <v>422</v>
      </c>
      <c r="BS295" s="3" t="s">
        <v>430</v>
      </c>
      <c r="CA295" s="3" t="s">
        <v>429</v>
      </c>
    </row>
    <row r="296" spans="1:80">
      <c r="A296" s="3">
        <v>412</v>
      </c>
      <c r="B296" s="3" t="s">
        <v>450</v>
      </c>
      <c r="C296" s="3">
        <v>9027</v>
      </c>
      <c r="F296" s="3" t="s">
        <v>450</v>
      </c>
      <c r="G296" s="3" t="s">
        <v>449</v>
      </c>
      <c r="H296" s="3" t="s">
        <v>448</v>
      </c>
      <c r="J296" s="5">
        <v>28915</v>
      </c>
      <c r="L296" s="3" t="s">
        <v>433</v>
      </c>
      <c r="M296" s="3" t="s">
        <v>432</v>
      </c>
      <c r="P296" s="3" t="s">
        <v>10</v>
      </c>
      <c r="Q296" s="3" t="s">
        <v>10</v>
      </c>
      <c r="R296" s="3" t="s">
        <v>431</v>
      </c>
      <c r="S296" s="3" t="s">
        <v>308</v>
      </c>
      <c r="T296" s="3" t="s">
        <v>307</v>
      </c>
      <c r="U296" s="3" t="s">
        <v>324</v>
      </c>
      <c r="AA296" s="3">
        <v>0</v>
      </c>
      <c r="AB296" s="3">
        <v>0</v>
      </c>
      <c r="AC296" s="3">
        <v>0</v>
      </c>
      <c r="AD296" s="3">
        <v>0</v>
      </c>
      <c r="AG296" s="3">
        <v>0</v>
      </c>
      <c r="BL296" s="3" t="s">
        <v>422</v>
      </c>
      <c r="BS296" s="3" t="s">
        <v>430</v>
      </c>
      <c r="CA296" s="3" t="s">
        <v>429</v>
      </c>
    </row>
    <row r="297" spans="1:80">
      <c r="A297" s="3">
        <v>413</v>
      </c>
      <c r="B297" s="3" t="s">
        <v>447</v>
      </c>
      <c r="C297" s="3">
        <v>9028</v>
      </c>
      <c r="F297" s="3" t="s">
        <v>447</v>
      </c>
      <c r="G297" s="3" t="s">
        <v>446</v>
      </c>
      <c r="H297" s="3" t="s">
        <v>445</v>
      </c>
      <c r="J297" s="5">
        <v>32134</v>
      </c>
      <c r="L297" s="3" t="s">
        <v>433</v>
      </c>
      <c r="M297" s="3" t="s">
        <v>432</v>
      </c>
      <c r="P297" s="3" t="s">
        <v>10</v>
      </c>
      <c r="Q297" s="3" t="s">
        <v>10</v>
      </c>
      <c r="R297" s="3" t="s">
        <v>431</v>
      </c>
      <c r="S297" s="3" t="s">
        <v>308</v>
      </c>
      <c r="T297" s="3" t="s">
        <v>307</v>
      </c>
      <c r="U297" s="3" t="s">
        <v>324</v>
      </c>
      <c r="AA297" s="3">
        <v>0</v>
      </c>
      <c r="AB297" s="3">
        <v>0</v>
      </c>
      <c r="AC297" s="3">
        <v>0</v>
      </c>
      <c r="AD297" s="3">
        <v>0</v>
      </c>
      <c r="AG297" s="3">
        <v>0</v>
      </c>
      <c r="BL297" s="3" t="s">
        <v>422</v>
      </c>
      <c r="BS297" s="3" t="s">
        <v>430</v>
      </c>
      <c r="CA297" s="3" t="s">
        <v>429</v>
      </c>
    </row>
    <row r="298" spans="1:80">
      <c r="A298" s="3">
        <v>414</v>
      </c>
      <c r="B298" s="3" t="s">
        <v>444</v>
      </c>
      <c r="C298" s="3">
        <v>9029</v>
      </c>
      <c r="F298" s="3" t="s">
        <v>444</v>
      </c>
      <c r="G298" s="3" t="s">
        <v>443</v>
      </c>
      <c r="H298" s="3" t="s">
        <v>442</v>
      </c>
      <c r="J298" s="5">
        <v>32134</v>
      </c>
      <c r="L298" s="3" t="s">
        <v>433</v>
      </c>
      <c r="M298" s="3" t="s">
        <v>432</v>
      </c>
      <c r="P298" s="3" t="s">
        <v>10</v>
      </c>
      <c r="Q298" s="3" t="s">
        <v>10</v>
      </c>
      <c r="R298" s="3" t="s">
        <v>431</v>
      </c>
      <c r="S298" s="3" t="s">
        <v>308</v>
      </c>
      <c r="T298" s="3" t="s">
        <v>307</v>
      </c>
      <c r="U298" s="3" t="s">
        <v>324</v>
      </c>
      <c r="AA298" s="3">
        <v>0</v>
      </c>
      <c r="AB298" s="3">
        <v>0</v>
      </c>
      <c r="AC298" s="3">
        <v>0</v>
      </c>
      <c r="AD298" s="3">
        <v>0</v>
      </c>
      <c r="AG298" s="3">
        <v>0</v>
      </c>
      <c r="BL298" s="3" t="s">
        <v>422</v>
      </c>
      <c r="BS298" s="3" t="s">
        <v>430</v>
      </c>
      <c r="CA298" s="3" t="s">
        <v>429</v>
      </c>
    </row>
    <row r="299" spans="1:80">
      <c r="A299" s="3">
        <v>415</v>
      </c>
      <c r="B299" s="3" t="s">
        <v>291</v>
      </c>
      <c r="C299" s="3">
        <v>9030</v>
      </c>
      <c r="F299" s="3" t="s">
        <v>291</v>
      </c>
      <c r="G299" s="3" t="s">
        <v>440</v>
      </c>
      <c r="H299" s="3" t="s">
        <v>439</v>
      </c>
      <c r="J299" s="5">
        <v>35424</v>
      </c>
      <c r="L299" s="3" t="s">
        <v>433</v>
      </c>
      <c r="M299" s="3" t="s">
        <v>432</v>
      </c>
      <c r="P299" s="3" t="s">
        <v>10</v>
      </c>
      <c r="Q299" s="3" t="s">
        <v>10</v>
      </c>
      <c r="R299" s="3" t="s">
        <v>431</v>
      </c>
      <c r="S299" s="3" t="s">
        <v>308</v>
      </c>
      <c r="T299" s="3" t="s">
        <v>307</v>
      </c>
      <c r="U299" s="3" t="s">
        <v>324</v>
      </c>
      <c r="AA299" s="3">
        <v>0</v>
      </c>
      <c r="AB299" s="3">
        <v>0</v>
      </c>
      <c r="AC299" s="3">
        <v>0</v>
      </c>
      <c r="AD299" s="3">
        <v>0</v>
      </c>
      <c r="AG299" s="3">
        <v>0</v>
      </c>
      <c r="BL299" s="3" t="s">
        <v>422</v>
      </c>
      <c r="BS299" s="3" t="s">
        <v>430</v>
      </c>
      <c r="CA299" s="3" t="s">
        <v>429</v>
      </c>
    </row>
    <row r="300" spans="1:80">
      <c r="A300" s="3">
        <v>416</v>
      </c>
      <c r="B300" s="3" t="s">
        <v>290</v>
      </c>
      <c r="C300" s="3">
        <v>9031</v>
      </c>
      <c r="F300" s="3" t="s">
        <v>290</v>
      </c>
      <c r="G300" s="3" t="s">
        <v>438</v>
      </c>
      <c r="H300" s="3" t="s">
        <v>437</v>
      </c>
      <c r="J300" s="5">
        <v>37165</v>
      </c>
      <c r="L300" s="3" t="s">
        <v>433</v>
      </c>
      <c r="M300" s="3" t="s">
        <v>432</v>
      </c>
      <c r="P300" s="3" t="s">
        <v>10</v>
      </c>
      <c r="Q300" s="3" t="s">
        <v>10</v>
      </c>
      <c r="R300" s="3" t="s">
        <v>431</v>
      </c>
      <c r="S300" s="3" t="s">
        <v>308</v>
      </c>
      <c r="T300" s="3" t="s">
        <v>307</v>
      </c>
      <c r="U300" s="3" t="s">
        <v>324</v>
      </c>
      <c r="AA300" s="3">
        <v>0</v>
      </c>
      <c r="AB300" s="3">
        <v>0</v>
      </c>
      <c r="AC300" s="3">
        <v>0</v>
      </c>
      <c r="AD300" s="3">
        <v>0</v>
      </c>
      <c r="AG300" s="3">
        <v>0</v>
      </c>
      <c r="BL300" s="3" t="s">
        <v>422</v>
      </c>
      <c r="BS300" s="3" t="s">
        <v>430</v>
      </c>
      <c r="CA300" s="3" t="s">
        <v>429</v>
      </c>
    </row>
    <row r="301" spans="1:80">
      <c r="A301" s="3">
        <v>417</v>
      </c>
      <c r="B301" s="3" t="s">
        <v>436</v>
      </c>
      <c r="C301" s="3">
        <v>9032</v>
      </c>
      <c r="F301" s="3" t="s">
        <v>436</v>
      </c>
      <c r="G301" s="3" t="s">
        <v>435</v>
      </c>
      <c r="H301" s="3" t="s">
        <v>434</v>
      </c>
      <c r="J301" s="5">
        <v>37308</v>
      </c>
      <c r="L301" s="3" t="s">
        <v>433</v>
      </c>
      <c r="M301" s="3" t="s">
        <v>432</v>
      </c>
      <c r="P301" s="3" t="s">
        <v>10</v>
      </c>
      <c r="Q301" s="3" t="s">
        <v>10</v>
      </c>
      <c r="R301" s="3" t="s">
        <v>431</v>
      </c>
      <c r="S301" s="3" t="s">
        <v>308</v>
      </c>
      <c r="T301" s="3" t="s">
        <v>307</v>
      </c>
      <c r="U301" s="3" t="s">
        <v>324</v>
      </c>
      <c r="AA301" s="3">
        <v>0</v>
      </c>
      <c r="AB301" s="3">
        <v>0</v>
      </c>
      <c r="AC301" s="3">
        <v>0</v>
      </c>
      <c r="AD301" s="3">
        <v>0</v>
      </c>
      <c r="AG301" s="3">
        <v>0</v>
      </c>
      <c r="BL301" s="3" t="s">
        <v>422</v>
      </c>
      <c r="BS301" s="3" t="s">
        <v>430</v>
      </c>
      <c r="CA301" s="3" t="s">
        <v>429</v>
      </c>
    </row>
    <row r="302" spans="1:80">
      <c r="A302" s="3">
        <v>419</v>
      </c>
      <c r="B302" s="3" t="s">
        <v>428</v>
      </c>
      <c r="C302" s="3">
        <v>9033</v>
      </c>
      <c r="D302" s="3">
        <v>315400</v>
      </c>
      <c r="F302" s="3" t="s">
        <v>428</v>
      </c>
      <c r="H302" s="3" t="s">
        <v>427</v>
      </c>
      <c r="J302" s="5">
        <v>38279</v>
      </c>
      <c r="L302" s="3" t="s">
        <v>426</v>
      </c>
      <c r="M302" s="3" t="s">
        <v>425</v>
      </c>
      <c r="N302" s="3" t="s">
        <v>424</v>
      </c>
      <c r="O302" s="3" t="s">
        <v>312</v>
      </c>
      <c r="P302" s="3" t="s">
        <v>10</v>
      </c>
      <c r="Q302" s="3" t="s">
        <v>10</v>
      </c>
      <c r="R302" s="3" t="s">
        <v>10</v>
      </c>
      <c r="S302" s="3" t="s">
        <v>423</v>
      </c>
      <c r="T302" s="3" t="s">
        <v>423</v>
      </c>
      <c r="U302" s="3" t="s">
        <v>423</v>
      </c>
      <c r="V302" s="3" t="s">
        <v>234</v>
      </c>
      <c r="W302" s="3" t="s">
        <v>252</v>
      </c>
      <c r="Z302" s="3" t="s">
        <v>341</v>
      </c>
      <c r="AA302" s="3">
        <v>572.1</v>
      </c>
      <c r="AB302" s="3">
        <v>0</v>
      </c>
      <c r="AC302" s="3">
        <v>482.12</v>
      </c>
      <c r="AD302" s="3">
        <v>0</v>
      </c>
      <c r="AG302" s="3">
        <v>1</v>
      </c>
      <c r="BL302" s="3" t="s">
        <v>422</v>
      </c>
      <c r="CA302" s="3" t="s">
        <v>301</v>
      </c>
      <c r="CB302" s="3" t="s">
        <v>421</v>
      </c>
    </row>
  </sheetData>
  <sortState ref="A2:CL302">
    <sortCondition ref="C2:C302"/>
  </sortState>
  <phoneticPr fontId="18"/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2"/>
  <sheetViews>
    <sheetView topLeftCell="A256" workbookViewId="0">
      <selection activeCell="C247" sqref="C247"/>
    </sheetView>
  </sheetViews>
  <sheetFormatPr defaultRowHeight="16.5"/>
  <cols>
    <col min="1" max="1" width="5.375" style="2" bestFit="1" customWidth="1"/>
    <col min="2" max="2" width="3.125" style="2" bestFit="1" customWidth="1"/>
    <col min="3" max="3" width="8.125" style="2" bestFit="1" customWidth="1"/>
    <col min="4" max="4" width="48.875" style="1" bestFit="1" customWidth="1"/>
    <col min="5" max="8" width="11.875" style="1" customWidth="1"/>
    <col min="9" max="16" width="10.25" style="1" customWidth="1"/>
    <col min="17" max="16384" width="9" style="1"/>
  </cols>
  <sheetData>
    <row r="1" spans="1:16">
      <c r="A1" s="2" t="s">
        <v>0</v>
      </c>
      <c r="B1" s="2" t="s">
        <v>1</v>
      </c>
      <c r="C1" s="2" t="s">
        <v>2</v>
      </c>
      <c r="D1" s="1" t="s">
        <v>3</v>
      </c>
      <c r="E1" s="1" t="s">
        <v>296</v>
      </c>
      <c r="F1" s="1" t="s">
        <v>297</v>
      </c>
      <c r="G1" s="1" t="s">
        <v>298</v>
      </c>
      <c r="H1" s="1" t="s">
        <v>299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</row>
    <row r="2" spans="1:16">
      <c r="A2" s="2">
        <v>2020</v>
      </c>
      <c r="C2" s="2">
        <v>1002</v>
      </c>
      <c r="D2" s="1" t="s">
        <v>95</v>
      </c>
      <c r="E2" s="1">
        <f>ROUNDUP(J2/1000,0)</f>
        <v>17806</v>
      </c>
      <c r="F2" s="1">
        <f>ROUNDUP((N2+O2)/1000,0)</f>
        <v>980</v>
      </c>
      <c r="G2" s="1">
        <f>ROUNDUP(SUM(K2:M2)/1000,0)</f>
        <v>5126</v>
      </c>
      <c r="H2" s="1">
        <f>ROUNDUP(P2/1000,0)</f>
        <v>0</v>
      </c>
      <c r="J2" s="1">
        <v>17805120</v>
      </c>
      <c r="K2" s="1">
        <v>5125404</v>
      </c>
      <c r="L2" s="1">
        <v>0</v>
      </c>
      <c r="M2" s="1">
        <v>0</v>
      </c>
      <c r="N2" s="1">
        <v>979308</v>
      </c>
      <c r="O2" s="1">
        <v>0</v>
      </c>
      <c r="P2" s="1">
        <v>0</v>
      </c>
    </row>
    <row r="3" spans="1:16">
      <c r="A3" s="2">
        <v>2020</v>
      </c>
      <c r="C3" s="2">
        <v>1003</v>
      </c>
      <c r="D3" s="1" t="s">
        <v>184</v>
      </c>
      <c r="E3" s="1">
        <f t="shared" ref="E3:E66" si="0">ROUNDUP(J3/1000,0)</f>
        <v>1827</v>
      </c>
      <c r="F3" s="1">
        <f t="shared" ref="F3:F66" si="1">ROUNDUP((N3+O3)/1000,0)</f>
        <v>407</v>
      </c>
      <c r="G3" s="1">
        <f t="shared" ref="G3:G66" si="2">ROUNDUP(SUM(K3:M3)/1000,0)</f>
        <v>68</v>
      </c>
      <c r="H3" s="1">
        <f t="shared" ref="H3:H66" si="3">ROUNDUP(P3/1000,0)</f>
        <v>0</v>
      </c>
      <c r="J3" s="1">
        <v>1826009</v>
      </c>
      <c r="K3" s="1">
        <v>66013</v>
      </c>
      <c r="L3" s="1">
        <v>1558</v>
      </c>
      <c r="M3" s="1">
        <v>0</v>
      </c>
      <c r="N3" s="1">
        <v>210760</v>
      </c>
      <c r="O3" s="1">
        <v>195360</v>
      </c>
      <c r="P3" s="1">
        <v>0</v>
      </c>
    </row>
    <row r="4" spans="1:16">
      <c r="A4" s="2">
        <v>2020</v>
      </c>
      <c r="C4" s="2">
        <v>1004</v>
      </c>
      <c r="D4" s="1" t="s">
        <v>233</v>
      </c>
      <c r="E4" s="1">
        <f t="shared" si="0"/>
        <v>0</v>
      </c>
      <c r="F4" s="1">
        <f t="shared" si="1"/>
        <v>1297</v>
      </c>
      <c r="G4" s="1">
        <f t="shared" si="2"/>
        <v>158</v>
      </c>
      <c r="H4" s="1">
        <f t="shared" si="3"/>
        <v>0</v>
      </c>
      <c r="J4" s="1">
        <v>0</v>
      </c>
      <c r="K4" s="1">
        <v>0</v>
      </c>
      <c r="L4" s="1">
        <v>158000</v>
      </c>
      <c r="M4" s="1">
        <v>0</v>
      </c>
      <c r="N4" s="1">
        <v>1297000</v>
      </c>
      <c r="O4" s="1">
        <v>0</v>
      </c>
      <c r="P4" s="1">
        <v>0</v>
      </c>
    </row>
    <row r="5" spans="1:16">
      <c r="A5" s="2">
        <v>2020</v>
      </c>
      <c r="C5" s="2">
        <v>1009</v>
      </c>
      <c r="D5" s="1" t="s">
        <v>279</v>
      </c>
      <c r="E5" s="1">
        <f t="shared" si="0"/>
        <v>5204</v>
      </c>
      <c r="F5" s="1">
        <f t="shared" si="1"/>
        <v>679</v>
      </c>
      <c r="G5" s="1">
        <f t="shared" si="2"/>
        <v>3190</v>
      </c>
      <c r="H5" s="1">
        <f t="shared" si="3"/>
        <v>0</v>
      </c>
      <c r="J5" s="1">
        <v>5203966</v>
      </c>
      <c r="K5" s="1">
        <v>0</v>
      </c>
      <c r="L5" s="1">
        <v>3190000</v>
      </c>
      <c r="M5" s="1">
        <v>0</v>
      </c>
      <c r="N5" s="1">
        <v>678148</v>
      </c>
      <c r="O5" s="1">
        <v>0</v>
      </c>
      <c r="P5" s="1">
        <v>0</v>
      </c>
    </row>
    <row r="6" spans="1:16">
      <c r="A6" s="2">
        <v>2020</v>
      </c>
      <c r="C6" s="2">
        <v>1010</v>
      </c>
      <c r="D6" s="1" t="s">
        <v>11</v>
      </c>
      <c r="E6" s="1">
        <f t="shared" si="0"/>
        <v>1002</v>
      </c>
      <c r="F6" s="1">
        <f t="shared" si="1"/>
        <v>153</v>
      </c>
      <c r="G6" s="1">
        <f t="shared" si="2"/>
        <v>514</v>
      </c>
      <c r="H6" s="1">
        <f t="shared" si="3"/>
        <v>0</v>
      </c>
      <c r="J6" s="1">
        <v>1001185</v>
      </c>
      <c r="K6" s="1">
        <v>144214</v>
      </c>
      <c r="L6" s="1">
        <v>368920</v>
      </c>
      <c r="M6" s="1">
        <v>0</v>
      </c>
      <c r="N6" s="1">
        <v>152328</v>
      </c>
      <c r="O6" s="1">
        <v>0</v>
      </c>
      <c r="P6" s="1">
        <v>0</v>
      </c>
    </row>
    <row r="7" spans="1:16">
      <c r="A7" s="2">
        <v>2020</v>
      </c>
      <c r="C7" s="2">
        <v>1011</v>
      </c>
      <c r="D7" s="1" t="s">
        <v>19</v>
      </c>
      <c r="E7" s="1">
        <f t="shared" si="0"/>
        <v>1061</v>
      </c>
      <c r="F7" s="1">
        <f t="shared" si="1"/>
        <v>208</v>
      </c>
      <c r="G7" s="1">
        <f t="shared" si="2"/>
        <v>656</v>
      </c>
      <c r="H7" s="1">
        <f t="shared" si="3"/>
        <v>0</v>
      </c>
      <c r="J7" s="1">
        <v>1060037</v>
      </c>
      <c r="K7" s="1">
        <v>190821</v>
      </c>
      <c r="L7" s="1">
        <v>464680</v>
      </c>
      <c r="M7" s="1">
        <v>0</v>
      </c>
      <c r="N7" s="1">
        <v>161568</v>
      </c>
      <c r="O7" s="1">
        <v>46200</v>
      </c>
      <c r="P7" s="1">
        <v>0</v>
      </c>
    </row>
    <row r="8" spans="1:16">
      <c r="A8" s="2">
        <v>2020</v>
      </c>
      <c r="C8" s="2">
        <v>1012</v>
      </c>
      <c r="D8" s="1" t="s">
        <v>27</v>
      </c>
      <c r="E8" s="1">
        <f t="shared" si="0"/>
        <v>745</v>
      </c>
      <c r="F8" s="1">
        <f t="shared" si="1"/>
        <v>220</v>
      </c>
      <c r="G8" s="1">
        <f t="shared" si="2"/>
        <v>661</v>
      </c>
      <c r="H8" s="1">
        <f t="shared" si="3"/>
        <v>0</v>
      </c>
      <c r="J8" s="1">
        <v>744265</v>
      </c>
      <c r="K8" s="1">
        <v>167184</v>
      </c>
      <c r="L8" s="1">
        <v>493663</v>
      </c>
      <c r="M8" s="1">
        <v>0</v>
      </c>
      <c r="N8" s="1">
        <v>107184</v>
      </c>
      <c r="O8" s="1">
        <v>112032</v>
      </c>
      <c r="P8" s="1">
        <v>0</v>
      </c>
    </row>
    <row r="9" spans="1:16">
      <c r="A9" s="2">
        <v>2020</v>
      </c>
      <c r="C9" s="2">
        <v>1013</v>
      </c>
      <c r="D9" s="1" t="s">
        <v>37</v>
      </c>
      <c r="E9" s="1">
        <f t="shared" si="0"/>
        <v>469</v>
      </c>
      <c r="F9" s="1">
        <f t="shared" si="1"/>
        <v>131</v>
      </c>
      <c r="G9" s="1">
        <f t="shared" si="2"/>
        <v>536</v>
      </c>
      <c r="H9" s="1">
        <f t="shared" si="3"/>
        <v>0</v>
      </c>
      <c r="J9" s="1">
        <v>468883</v>
      </c>
      <c r="K9" s="1">
        <v>187106</v>
      </c>
      <c r="L9" s="1">
        <v>348663</v>
      </c>
      <c r="M9" s="1">
        <v>0</v>
      </c>
      <c r="N9" s="1">
        <v>97944</v>
      </c>
      <c r="O9" s="1">
        <v>33000</v>
      </c>
      <c r="P9" s="1">
        <v>0</v>
      </c>
    </row>
    <row r="10" spans="1:16">
      <c r="A10" s="2">
        <v>2020</v>
      </c>
      <c r="C10" s="2">
        <v>1014</v>
      </c>
      <c r="D10" s="1" t="s">
        <v>44</v>
      </c>
      <c r="E10" s="1">
        <f t="shared" si="0"/>
        <v>608</v>
      </c>
      <c r="F10" s="1">
        <f t="shared" si="1"/>
        <v>202</v>
      </c>
      <c r="G10" s="1">
        <f t="shared" si="2"/>
        <v>542</v>
      </c>
      <c r="H10" s="1">
        <f t="shared" si="3"/>
        <v>0</v>
      </c>
      <c r="J10" s="1">
        <v>607446</v>
      </c>
      <c r="K10" s="1">
        <v>177977</v>
      </c>
      <c r="L10" s="1">
        <v>363309</v>
      </c>
      <c r="M10" s="1">
        <v>0</v>
      </c>
      <c r="N10" s="1">
        <v>91278</v>
      </c>
      <c r="O10" s="1">
        <v>110688</v>
      </c>
      <c r="P10" s="1">
        <v>0</v>
      </c>
    </row>
    <row r="11" spans="1:16">
      <c r="A11" s="2">
        <v>2020</v>
      </c>
      <c r="C11" s="2">
        <v>1015</v>
      </c>
      <c r="D11" s="1" t="s">
        <v>51</v>
      </c>
      <c r="E11" s="1">
        <f t="shared" si="0"/>
        <v>1054</v>
      </c>
      <c r="F11" s="1">
        <f t="shared" si="1"/>
        <v>123</v>
      </c>
      <c r="G11" s="1">
        <f t="shared" si="2"/>
        <v>624</v>
      </c>
      <c r="H11" s="1">
        <f t="shared" si="3"/>
        <v>0</v>
      </c>
      <c r="J11" s="1">
        <v>1054000</v>
      </c>
      <c r="K11" s="1">
        <v>170115</v>
      </c>
      <c r="L11" s="1">
        <v>453173</v>
      </c>
      <c r="M11" s="1">
        <v>0</v>
      </c>
      <c r="N11" s="1">
        <v>122760</v>
      </c>
      <c r="O11" s="1">
        <v>0</v>
      </c>
      <c r="P11" s="1">
        <v>0</v>
      </c>
    </row>
    <row r="12" spans="1:16">
      <c r="A12" s="2">
        <v>2020</v>
      </c>
      <c r="C12" s="2">
        <v>1016</v>
      </c>
      <c r="D12" s="1" t="s">
        <v>54</v>
      </c>
      <c r="E12" s="1">
        <f t="shared" si="0"/>
        <v>1178</v>
      </c>
      <c r="F12" s="1">
        <f t="shared" si="1"/>
        <v>223</v>
      </c>
      <c r="G12" s="1">
        <f t="shared" si="2"/>
        <v>769</v>
      </c>
      <c r="H12" s="1">
        <f t="shared" si="3"/>
        <v>0</v>
      </c>
      <c r="J12" s="1">
        <v>1177133</v>
      </c>
      <c r="K12" s="1">
        <v>193042</v>
      </c>
      <c r="L12" s="1">
        <v>575375</v>
      </c>
      <c r="M12" s="1">
        <v>0</v>
      </c>
      <c r="N12" s="1">
        <v>222464</v>
      </c>
      <c r="O12" s="1">
        <v>0</v>
      </c>
      <c r="P12" s="1">
        <v>0</v>
      </c>
    </row>
    <row r="13" spans="1:16">
      <c r="A13" s="2">
        <v>2020</v>
      </c>
      <c r="C13" s="2">
        <v>1017</v>
      </c>
      <c r="D13" s="1" t="s">
        <v>63</v>
      </c>
      <c r="E13" s="1">
        <f t="shared" si="0"/>
        <v>5718</v>
      </c>
      <c r="F13" s="1">
        <f t="shared" si="1"/>
        <v>2407</v>
      </c>
      <c r="G13" s="1">
        <f t="shared" si="2"/>
        <v>7366</v>
      </c>
      <c r="H13" s="1">
        <f t="shared" si="3"/>
        <v>0</v>
      </c>
      <c r="J13" s="1">
        <v>5717389</v>
      </c>
      <c r="K13" s="1">
        <v>7365737</v>
      </c>
      <c r="L13" s="1">
        <v>0</v>
      </c>
      <c r="M13" s="1">
        <v>0</v>
      </c>
      <c r="N13" s="1">
        <v>2406393</v>
      </c>
      <c r="O13" s="1">
        <v>0</v>
      </c>
      <c r="P13" s="1">
        <v>0</v>
      </c>
    </row>
    <row r="14" spans="1:16">
      <c r="A14" s="2">
        <v>2020</v>
      </c>
      <c r="C14" s="2">
        <v>1018</v>
      </c>
      <c r="D14" s="1" t="s">
        <v>73</v>
      </c>
      <c r="E14" s="1">
        <f t="shared" si="0"/>
        <v>5006</v>
      </c>
      <c r="F14" s="1">
        <f t="shared" si="1"/>
        <v>2113</v>
      </c>
      <c r="G14" s="1">
        <f t="shared" si="2"/>
        <v>5731</v>
      </c>
      <c r="H14" s="1">
        <f t="shared" si="3"/>
        <v>0</v>
      </c>
      <c r="J14" s="1">
        <v>5005232</v>
      </c>
      <c r="K14" s="1">
        <v>5730738</v>
      </c>
      <c r="L14" s="1">
        <v>0</v>
      </c>
      <c r="M14" s="1">
        <v>0</v>
      </c>
      <c r="N14" s="1">
        <v>2112462</v>
      </c>
      <c r="O14" s="1">
        <v>0</v>
      </c>
      <c r="P14" s="1">
        <v>0</v>
      </c>
    </row>
    <row r="15" spans="1:16">
      <c r="A15" s="2">
        <v>2020</v>
      </c>
      <c r="C15" s="2">
        <v>1019</v>
      </c>
      <c r="D15" s="1" t="s">
        <v>84</v>
      </c>
      <c r="E15" s="1">
        <f t="shared" si="0"/>
        <v>2229</v>
      </c>
      <c r="F15" s="1">
        <f t="shared" si="1"/>
        <v>982</v>
      </c>
      <c r="G15" s="1">
        <f t="shared" si="2"/>
        <v>2115</v>
      </c>
      <c r="H15" s="1">
        <f t="shared" si="3"/>
        <v>0</v>
      </c>
      <c r="J15" s="1">
        <v>2228504</v>
      </c>
      <c r="K15" s="1">
        <v>2114543</v>
      </c>
      <c r="L15" s="1">
        <v>0</v>
      </c>
      <c r="M15" s="1">
        <v>0</v>
      </c>
      <c r="N15" s="1">
        <v>981035</v>
      </c>
      <c r="O15" s="1">
        <v>0</v>
      </c>
      <c r="P15" s="1">
        <v>0</v>
      </c>
    </row>
    <row r="16" spans="1:16">
      <c r="A16" s="2">
        <v>2020</v>
      </c>
      <c r="C16" s="2">
        <v>1020</v>
      </c>
      <c r="D16" s="1" t="s">
        <v>96</v>
      </c>
      <c r="E16" s="1">
        <f t="shared" si="0"/>
        <v>1342</v>
      </c>
      <c r="F16" s="1">
        <f t="shared" si="1"/>
        <v>419</v>
      </c>
      <c r="G16" s="1">
        <f t="shared" si="2"/>
        <v>32</v>
      </c>
      <c r="H16" s="1">
        <f t="shared" si="3"/>
        <v>0</v>
      </c>
      <c r="J16" s="1">
        <v>1341255</v>
      </c>
      <c r="K16" s="1">
        <v>31053</v>
      </c>
      <c r="L16" s="1">
        <v>0</v>
      </c>
      <c r="M16" s="1">
        <v>0</v>
      </c>
      <c r="N16" s="1">
        <v>311201</v>
      </c>
      <c r="O16" s="1">
        <v>106920</v>
      </c>
      <c r="P16" s="1">
        <v>0</v>
      </c>
    </row>
    <row r="17" spans="1:16">
      <c r="A17" s="2">
        <v>2020</v>
      </c>
      <c r="C17" s="2">
        <v>1022</v>
      </c>
      <c r="D17" s="1" t="s">
        <v>116</v>
      </c>
      <c r="E17" s="1">
        <f t="shared" si="0"/>
        <v>2088</v>
      </c>
      <c r="F17" s="1">
        <f t="shared" si="1"/>
        <v>994</v>
      </c>
      <c r="G17" s="1">
        <f t="shared" si="2"/>
        <v>29</v>
      </c>
      <c r="H17" s="1">
        <f t="shared" si="3"/>
        <v>0</v>
      </c>
      <c r="J17" s="1">
        <v>2087264</v>
      </c>
      <c r="K17" s="1">
        <v>28556</v>
      </c>
      <c r="L17" s="1">
        <v>0</v>
      </c>
      <c r="M17" s="1">
        <v>0</v>
      </c>
      <c r="N17" s="1">
        <v>333036</v>
      </c>
      <c r="O17" s="1">
        <v>660096</v>
      </c>
      <c r="P17" s="1">
        <v>0</v>
      </c>
    </row>
    <row r="18" spans="1:16">
      <c r="A18" s="2">
        <v>2020</v>
      </c>
      <c r="C18" s="2">
        <v>1023</v>
      </c>
      <c r="D18" s="1" t="s">
        <v>126</v>
      </c>
      <c r="E18" s="1">
        <f t="shared" si="0"/>
        <v>1430</v>
      </c>
      <c r="F18" s="1">
        <f t="shared" si="1"/>
        <v>306</v>
      </c>
      <c r="G18" s="1">
        <f t="shared" si="2"/>
        <v>35</v>
      </c>
      <c r="H18" s="1">
        <f t="shared" si="3"/>
        <v>0</v>
      </c>
      <c r="J18" s="1">
        <v>1429090</v>
      </c>
      <c r="K18" s="1">
        <v>34401</v>
      </c>
      <c r="L18" s="1">
        <v>0</v>
      </c>
      <c r="M18" s="1">
        <v>0</v>
      </c>
      <c r="N18" s="1">
        <v>305162</v>
      </c>
      <c r="O18" s="1">
        <v>0</v>
      </c>
      <c r="P18" s="1">
        <v>0</v>
      </c>
    </row>
    <row r="19" spans="1:16">
      <c r="A19" s="2">
        <v>2020</v>
      </c>
      <c r="C19" s="2">
        <v>1024</v>
      </c>
      <c r="D19" s="1" t="s">
        <v>136</v>
      </c>
      <c r="E19" s="1">
        <f t="shared" si="0"/>
        <v>1796</v>
      </c>
      <c r="F19" s="1">
        <f t="shared" si="1"/>
        <v>921</v>
      </c>
      <c r="G19" s="1">
        <f t="shared" si="2"/>
        <v>28</v>
      </c>
      <c r="H19" s="1">
        <f t="shared" si="3"/>
        <v>0</v>
      </c>
      <c r="J19" s="1">
        <v>1795677</v>
      </c>
      <c r="K19" s="1">
        <v>0</v>
      </c>
      <c r="L19" s="1">
        <v>27388</v>
      </c>
      <c r="M19" s="1">
        <v>0</v>
      </c>
      <c r="N19" s="1">
        <v>511775</v>
      </c>
      <c r="O19" s="1">
        <v>409200</v>
      </c>
      <c r="P19" s="1">
        <v>0</v>
      </c>
    </row>
    <row r="20" spans="1:16">
      <c r="A20" s="2">
        <v>2020</v>
      </c>
      <c r="C20" s="2">
        <v>1025</v>
      </c>
      <c r="D20" s="1" t="s">
        <v>145</v>
      </c>
      <c r="E20" s="1">
        <f t="shared" si="0"/>
        <v>1301</v>
      </c>
      <c r="F20" s="1">
        <f t="shared" si="1"/>
        <v>253</v>
      </c>
      <c r="G20" s="1">
        <f t="shared" si="2"/>
        <v>64</v>
      </c>
      <c r="H20" s="1">
        <f t="shared" si="3"/>
        <v>0</v>
      </c>
      <c r="J20" s="1">
        <v>1300909</v>
      </c>
      <c r="K20" s="1">
        <v>63777</v>
      </c>
      <c r="L20" s="1">
        <v>0</v>
      </c>
      <c r="M20" s="1">
        <v>0</v>
      </c>
      <c r="N20" s="1">
        <v>252494</v>
      </c>
      <c r="O20" s="1">
        <v>0</v>
      </c>
      <c r="P20" s="1">
        <v>0</v>
      </c>
    </row>
    <row r="21" spans="1:16">
      <c r="A21" s="2">
        <v>2020</v>
      </c>
      <c r="C21" s="2">
        <v>1026</v>
      </c>
      <c r="D21" s="1" t="s">
        <v>153</v>
      </c>
      <c r="E21" s="1">
        <f t="shared" si="0"/>
        <v>5350</v>
      </c>
      <c r="F21" s="1">
        <f t="shared" si="1"/>
        <v>3536</v>
      </c>
      <c r="G21" s="1">
        <f t="shared" si="2"/>
        <v>5342</v>
      </c>
      <c r="H21" s="1">
        <f t="shared" si="3"/>
        <v>0</v>
      </c>
      <c r="J21" s="1">
        <v>5349969</v>
      </c>
      <c r="K21" s="1">
        <v>5341568</v>
      </c>
      <c r="L21" s="1">
        <v>0</v>
      </c>
      <c r="M21" s="1">
        <v>0</v>
      </c>
      <c r="N21" s="1">
        <v>2055735</v>
      </c>
      <c r="O21" s="1">
        <v>1479390</v>
      </c>
      <c r="P21" s="1">
        <v>0</v>
      </c>
    </row>
    <row r="22" spans="1:16">
      <c r="A22" s="2">
        <v>2020</v>
      </c>
      <c r="C22" s="2">
        <v>1027</v>
      </c>
      <c r="D22" s="1" t="s">
        <v>159</v>
      </c>
      <c r="E22" s="1">
        <f t="shared" si="0"/>
        <v>1277</v>
      </c>
      <c r="F22" s="1">
        <f t="shared" si="1"/>
        <v>912</v>
      </c>
      <c r="G22" s="1">
        <f t="shared" si="2"/>
        <v>32</v>
      </c>
      <c r="H22" s="1">
        <f t="shared" si="3"/>
        <v>0</v>
      </c>
      <c r="J22" s="1">
        <v>1276510</v>
      </c>
      <c r="K22" s="1">
        <v>0</v>
      </c>
      <c r="L22" s="1">
        <v>31720</v>
      </c>
      <c r="M22" s="1">
        <v>0</v>
      </c>
      <c r="N22" s="1">
        <v>412984</v>
      </c>
      <c r="O22" s="1">
        <v>498960</v>
      </c>
      <c r="P22" s="1">
        <v>0</v>
      </c>
    </row>
    <row r="23" spans="1:16">
      <c r="A23" s="2">
        <v>2020</v>
      </c>
      <c r="C23" s="2">
        <v>1029</v>
      </c>
      <c r="D23" s="1" t="s">
        <v>174</v>
      </c>
      <c r="E23" s="1">
        <f t="shared" si="0"/>
        <v>1213</v>
      </c>
      <c r="F23" s="1">
        <f t="shared" si="1"/>
        <v>835</v>
      </c>
      <c r="G23" s="1">
        <f t="shared" si="2"/>
        <v>49</v>
      </c>
      <c r="H23" s="1">
        <f t="shared" si="3"/>
        <v>0</v>
      </c>
      <c r="J23" s="1">
        <v>1212339</v>
      </c>
      <c r="K23" s="1">
        <v>48311</v>
      </c>
      <c r="L23" s="1">
        <v>0</v>
      </c>
      <c r="M23" s="1">
        <v>0</v>
      </c>
      <c r="N23" s="1">
        <v>761805</v>
      </c>
      <c r="O23" s="1">
        <v>72600</v>
      </c>
      <c r="P23" s="1">
        <v>0</v>
      </c>
    </row>
    <row r="24" spans="1:16">
      <c r="A24" s="2">
        <v>2020</v>
      </c>
      <c r="C24" s="2">
        <v>1032</v>
      </c>
      <c r="D24" s="1" t="s">
        <v>187</v>
      </c>
      <c r="E24" s="1">
        <f t="shared" si="0"/>
        <v>2480</v>
      </c>
      <c r="F24" s="1">
        <f t="shared" si="1"/>
        <v>925</v>
      </c>
      <c r="G24" s="1">
        <f t="shared" si="2"/>
        <v>35</v>
      </c>
      <c r="H24" s="1">
        <f t="shared" si="3"/>
        <v>0</v>
      </c>
      <c r="J24" s="1">
        <v>2479255</v>
      </c>
      <c r="K24" s="1">
        <v>34948</v>
      </c>
      <c r="L24" s="1">
        <v>0</v>
      </c>
      <c r="M24" s="1">
        <v>0</v>
      </c>
      <c r="N24" s="1">
        <v>604582</v>
      </c>
      <c r="O24" s="1">
        <v>319584</v>
      </c>
      <c r="P24" s="1">
        <v>0</v>
      </c>
    </row>
    <row r="25" spans="1:16">
      <c r="A25" s="2">
        <v>2020</v>
      </c>
      <c r="C25" s="2">
        <v>1033</v>
      </c>
      <c r="D25" s="1" t="s">
        <v>189</v>
      </c>
      <c r="E25" s="1">
        <f t="shared" si="0"/>
        <v>2036</v>
      </c>
      <c r="F25" s="1">
        <f t="shared" si="1"/>
        <v>1208</v>
      </c>
      <c r="G25" s="1">
        <f t="shared" si="2"/>
        <v>34</v>
      </c>
      <c r="H25" s="1">
        <f t="shared" si="3"/>
        <v>0</v>
      </c>
      <c r="J25" s="1">
        <v>2035651</v>
      </c>
      <c r="K25" s="1">
        <v>33821</v>
      </c>
      <c r="L25" s="1">
        <v>0</v>
      </c>
      <c r="M25" s="1">
        <v>0</v>
      </c>
      <c r="N25" s="1">
        <v>732798</v>
      </c>
      <c r="O25" s="1">
        <v>474528</v>
      </c>
      <c r="P25" s="1">
        <v>0</v>
      </c>
    </row>
    <row r="26" spans="1:16">
      <c r="A26" s="2">
        <v>2020</v>
      </c>
      <c r="C26" s="2">
        <v>1034</v>
      </c>
      <c r="D26" s="1" t="s">
        <v>193</v>
      </c>
      <c r="E26" s="1">
        <f t="shared" si="0"/>
        <v>2247</v>
      </c>
      <c r="F26" s="1">
        <f t="shared" si="1"/>
        <v>1422</v>
      </c>
      <c r="G26" s="1">
        <f t="shared" si="2"/>
        <v>292</v>
      </c>
      <c r="H26" s="1">
        <f t="shared" si="3"/>
        <v>0</v>
      </c>
      <c r="J26" s="1">
        <v>2246534</v>
      </c>
      <c r="K26" s="1">
        <v>53210</v>
      </c>
      <c r="L26" s="1">
        <v>238368</v>
      </c>
      <c r="M26" s="1">
        <v>0</v>
      </c>
      <c r="N26" s="1">
        <v>863181</v>
      </c>
      <c r="O26" s="1">
        <v>558816</v>
      </c>
      <c r="P26" s="1">
        <v>0</v>
      </c>
    </row>
    <row r="27" spans="1:16">
      <c r="A27" s="2">
        <v>2020</v>
      </c>
      <c r="C27" s="2">
        <v>1036</v>
      </c>
      <c r="D27" s="1" t="s">
        <v>207</v>
      </c>
      <c r="E27" s="1">
        <f t="shared" si="0"/>
        <v>3559</v>
      </c>
      <c r="F27" s="1">
        <f t="shared" si="1"/>
        <v>757</v>
      </c>
      <c r="G27" s="1">
        <f t="shared" si="2"/>
        <v>26</v>
      </c>
      <c r="H27" s="1">
        <f t="shared" si="3"/>
        <v>0</v>
      </c>
      <c r="J27" s="1">
        <v>3558043</v>
      </c>
      <c r="K27" s="1">
        <v>25727</v>
      </c>
      <c r="L27" s="1">
        <v>0</v>
      </c>
      <c r="M27" s="1">
        <v>0</v>
      </c>
      <c r="N27" s="1">
        <v>459470</v>
      </c>
      <c r="O27" s="1">
        <v>296928</v>
      </c>
      <c r="P27" s="1">
        <v>0</v>
      </c>
    </row>
    <row r="28" spans="1:16">
      <c r="A28" s="2">
        <v>2020</v>
      </c>
      <c r="C28" s="2">
        <v>1039</v>
      </c>
      <c r="D28" s="1" t="s">
        <v>226</v>
      </c>
      <c r="E28" s="1">
        <f t="shared" si="0"/>
        <v>4991</v>
      </c>
      <c r="F28" s="1">
        <f t="shared" si="1"/>
        <v>2175</v>
      </c>
      <c r="G28" s="1">
        <f t="shared" si="2"/>
        <v>26</v>
      </c>
      <c r="H28" s="1">
        <f t="shared" si="3"/>
        <v>0</v>
      </c>
      <c r="J28" s="1">
        <v>4990632</v>
      </c>
      <c r="K28" s="1">
        <v>25530</v>
      </c>
      <c r="L28" s="1">
        <v>0</v>
      </c>
      <c r="M28" s="1">
        <v>0</v>
      </c>
      <c r="N28" s="1">
        <v>2174392</v>
      </c>
      <c r="O28" s="1">
        <v>0</v>
      </c>
      <c r="P28" s="1">
        <v>0</v>
      </c>
    </row>
    <row r="29" spans="1:16">
      <c r="A29" s="2">
        <v>2020</v>
      </c>
      <c r="C29" s="2">
        <v>1040</v>
      </c>
      <c r="D29" s="1" t="s">
        <v>234</v>
      </c>
      <c r="E29" s="1">
        <f t="shared" si="0"/>
        <v>7844</v>
      </c>
      <c r="F29" s="1">
        <f t="shared" si="1"/>
        <v>1623</v>
      </c>
      <c r="G29" s="1">
        <f t="shared" si="2"/>
        <v>1885</v>
      </c>
      <c r="H29" s="1">
        <f t="shared" si="3"/>
        <v>0</v>
      </c>
      <c r="J29" s="1">
        <v>7843133</v>
      </c>
      <c r="K29" s="1">
        <v>1884630</v>
      </c>
      <c r="L29" s="1">
        <v>0</v>
      </c>
      <c r="M29" s="1">
        <v>0</v>
      </c>
      <c r="N29" s="1">
        <v>1622379</v>
      </c>
      <c r="O29" s="1">
        <v>0</v>
      </c>
      <c r="P29" s="1">
        <v>0</v>
      </c>
    </row>
    <row r="30" spans="1:16">
      <c r="A30" s="2">
        <v>2020</v>
      </c>
      <c r="C30" s="2">
        <v>1041</v>
      </c>
      <c r="D30" s="1" t="s">
        <v>239</v>
      </c>
      <c r="E30" s="1">
        <f t="shared" si="0"/>
        <v>6308</v>
      </c>
      <c r="F30" s="1">
        <f t="shared" si="1"/>
        <v>2631</v>
      </c>
      <c r="G30" s="1">
        <f t="shared" si="2"/>
        <v>3023</v>
      </c>
      <c r="H30" s="1">
        <f t="shared" si="3"/>
        <v>0</v>
      </c>
      <c r="J30" s="1">
        <v>6307895</v>
      </c>
      <c r="K30" s="1">
        <v>3022995</v>
      </c>
      <c r="L30" s="1">
        <v>0</v>
      </c>
      <c r="M30" s="1">
        <v>0</v>
      </c>
      <c r="N30" s="1">
        <v>2630331</v>
      </c>
      <c r="O30" s="1">
        <v>0</v>
      </c>
      <c r="P30" s="1">
        <v>0</v>
      </c>
    </row>
    <row r="31" spans="1:16">
      <c r="A31" s="2">
        <v>2020</v>
      </c>
      <c r="C31" s="2">
        <v>1042</v>
      </c>
      <c r="D31" s="1" t="s">
        <v>244</v>
      </c>
      <c r="E31" s="1">
        <f t="shared" si="0"/>
        <v>2943</v>
      </c>
      <c r="F31" s="1">
        <f t="shared" si="1"/>
        <v>438</v>
      </c>
      <c r="G31" s="1">
        <f t="shared" si="2"/>
        <v>1943</v>
      </c>
      <c r="H31" s="1">
        <f t="shared" si="3"/>
        <v>0</v>
      </c>
      <c r="J31" s="1">
        <v>2942749</v>
      </c>
      <c r="K31" s="1">
        <v>1942685</v>
      </c>
      <c r="L31" s="1">
        <v>0</v>
      </c>
      <c r="M31" s="1">
        <v>0</v>
      </c>
      <c r="N31" s="1">
        <v>437877</v>
      </c>
      <c r="O31" s="1">
        <v>0</v>
      </c>
      <c r="P31" s="1">
        <v>0</v>
      </c>
    </row>
    <row r="32" spans="1:16">
      <c r="A32" s="2">
        <v>2020</v>
      </c>
      <c r="C32" s="2">
        <v>1043</v>
      </c>
      <c r="D32" s="1" t="s">
        <v>245</v>
      </c>
      <c r="E32" s="1">
        <f t="shared" si="0"/>
        <v>4991</v>
      </c>
      <c r="F32" s="1">
        <f t="shared" si="1"/>
        <v>756</v>
      </c>
      <c r="G32" s="1">
        <f t="shared" si="2"/>
        <v>29</v>
      </c>
      <c r="H32" s="1">
        <f t="shared" si="3"/>
        <v>0</v>
      </c>
      <c r="J32" s="1">
        <v>4990705</v>
      </c>
      <c r="K32" s="1">
        <v>28508</v>
      </c>
      <c r="L32" s="1">
        <v>0</v>
      </c>
      <c r="M32" s="1">
        <v>0</v>
      </c>
      <c r="N32" s="1">
        <v>172315</v>
      </c>
      <c r="O32" s="1">
        <v>583000</v>
      </c>
      <c r="P32" s="1">
        <v>0</v>
      </c>
    </row>
    <row r="33" spans="1:16">
      <c r="A33" s="2">
        <v>2020</v>
      </c>
      <c r="C33" s="2">
        <v>1044</v>
      </c>
      <c r="D33" s="1" t="s">
        <v>246</v>
      </c>
      <c r="E33" s="1">
        <f t="shared" si="0"/>
        <v>3508</v>
      </c>
      <c r="F33" s="1">
        <f t="shared" si="1"/>
        <v>280</v>
      </c>
      <c r="G33" s="1">
        <f t="shared" si="2"/>
        <v>24</v>
      </c>
      <c r="H33" s="1">
        <f t="shared" si="3"/>
        <v>0</v>
      </c>
      <c r="J33" s="1">
        <v>3507609</v>
      </c>
      <c r="K33" s="1">
        <v>23542</v>
      </c>
      <c r="L33" s="1">
        <v>0</v>
      </c>
      <c r="M33" s="1">
        <v>0</v>
      </c>
      <c r="N33" s="1">
        <v>246796</v>
      </c>
      <c r="O33" s="1">
        <v>33000</v>
      </c>
      <c r="P33" s="1">
        <v>0</v>
      </c>
    </row>
    <row r="34" spans="1:16">
      <c r="A34" s="2">
        <v>2020</v>
      </c>
      <c r="C34" s="2">
        <v>1047</v>
      </c>
      <c r="D34" s="1" t="s">
        <v>247</v>
      </c>
      <c r="E34" s="1">
        <f t="shared" si="0"/>
        <v>1890</v>
      </c>
      <c r="F34" s="1">
        <f t="shared" si="1"/>
        <v>251</v>
      </c>
      <c r="G34" s="1">
        <f t="shared" si="2"/>
        <v>1068</v>
      </c>
      <c r="H34" s="1">
        <f t="shared" si="3"/>
        <v>0</v>
      </c>
      <c r="J34" s="1">
        <v>1889433</v>
      </c>
      <c r="K34" s="1">
        <v>1067610</v>
      </c>
      <c r="L34" s="1">
        <v>0</v>
      </c>
      <c r="M34" s="1">
        <v>0</v>
      </c>
      <c r="N34" s="1">
        <v>142692</v>
      </c>
      <c r="O34" s="1">
        <v>108000</v>
      </c>
      <c r="P34" s="1">
        <v>0</v>
      </c>
    </row>
    <row r="35" spans="1:16">
      <c r="A35" s="2">
        <v>2020</v>
      </c>
      <c r="C35" s="2">
        <v>1048</v>
      </c>
      <c r="D35" s="1" t="s">
        <v>248</v>
      </c>
      <c r="E35" s="1">
        <f t="shared" si="0"/>
        <v>2552</v>
      </c>
      <c r="F35" s="1">
        <f t="shared" si="1"/>
        <v>495</v>
      </c>
      <c r="G35" s="1">
        <f t="shared" si="2"/>
        <v>55</v>
      </c>
      <c r="H35" s="1">
        <f t="shared" si="3"/>
        <v>0</v>
      </c>
      <c r="J35" s="1">
        <v>2551647</v>
      </c>
      <c r="K35" s="1">
        <v>54040</v>
      </c>
      <c r="L35" s="1">
        <v>0</v>
      </c>
      <c r="M35" s="1">
        <v>0</v>
      </c>
      <c r="N35" s="1">
        <v>286847</v>
      </c>
      <c r="O35" s="1">
        <v>207840</v>
      </c>
      <c r="P35" s="1">
        <v>0</v>
      </c>
    </row>
    <row r="36" spans="1:16">
      <c r="A36" s="2">
        <v>2020</v>
      </c>
      <c r="C36" s="2">
        <v>1049</v>
      </c>
      <c r="D36" s="1" t="s">
        <v>249</v>
      </c>
      <c r="E36" s="1">
        <f t="shared" si="0"/>
        <v>4625</v>
      </c>
      <c r="F36" s="1">
        <f t="shared" si="1"/>
        <v>1390</v>
      </c>
      <c r="G36" s="1">
        <f t="shared" si="2"/>
        <v>840</v>
      </c>
      <c r="H36" s="1">
        <f t="shared" si="3"/>
        <v>0</v>
      </c>
      <c r="J36" s="1">
        <v>4624460</v>
      </c>
      <c r="K36" s="1">
        <v>839053</v>
      </c>
      <c r="L36" s="1">
        <v>0</v>
      </c>
      <c r="M36" s="1">
        <v>0</v>
      </c>
      <c r="N36" s="1">
        <v>1158135</v>
      </c>
      <c r="O36" s="1">
        <v>231000</v>
      </c>
      <c r="P36" s="1">
        <v>0</v>
      </c>
    </row>
    <row r="37" spans="1:16">
      <c r="A37" s="2">
        <v>2020</v>
      </c>
      <c r="C37" s="2">
        <v>1050</v>
      </c>
      <c r="D37" s="1" t="s">
        <v>250</v>
      </c>
      <c r="E37" s="1">
        <f t="shared" si="0"/>
        <v>1825</v>
      </c>
      <c r="F37" s="1">
        <f t="shared" si="1"/>
        <v>436</v>
      </c>
      <c r="G37" s="1">
        <f t="shared" si="2"/>
        <v>510</v>
      </c>
      <c r="H37" s="1">
        <f t="shared" si="3"/>
        <v>0</v>
      </c>
      <c r="J37" s="1">
        <v>1824806</v>
      </c>
      <c r="K37" s="1">
        <v>122148</v>
      </c>
      <c r="L37" s="1">
        <v>387276</v>
      </c>
      <c r="M37" s="1">
        <v>0</v>
      </c>
      <c r="N37" s="1">
        <v>408903</v>
      </c>
      <c r="O37" s="1">
        <v>26400</v>
      </c>
      <c r="P37" s="1">
        <v>0</v>
      </c>
    </row>
    <row r="38" spans="1:16">
      <c r="A38" s="2">
        <v>2020</v>
      </c>
      <c r="C38" s="2">
        <v>1051</v>
      </c>
      <c r="D38" s="1" t="s">
        <v>251</v>
      </c>
      <c r="E38" s="1">
        <f t="shared" si="0"/>
        <v>1898</v>
      </c>
      <c r="F38" s="1">
        <f t="shared" si="1"/>
        <v>213</v>
      </c>
      <c r="G38" s="1">
        <f t="shared" si="2"/>
        <v>106</v>
      </c>
      <c r="H38" s="1">
        <f t="shared" si="3"/>
        <v>0</v>
      </c>
      <c r="J38" s="1">
        <v>1897686</v>
      </c>
      <c r="K38" s="1">
        <v>105070</v>
      </c>
      <c r="L38" s="1">
        <v>0</v>
      </c>
      <c r="M38" s="1">
        <v>0</v>
      </c>
      <c r="N38" s="1">
        <v>212256</v>
      </c>
      <c r="O38" s="1">
        <v>0</v>
      </c>
      <c r="P38" s="1">
        <v>0</v>
      </c>
    </row>
    <row r="39" spans="1:16">
      <c r="A39" s="2">
        <v>2020</v>
      </c>
      <c r="C39" s="2">
        <v>1052</v>
      </c>
      <c r="D39" s="1" t="s">
        <v>252</v>
      </c>
      <c r="E39" s="1">
        <f t="shared" si="0"/>
        <v>3154</v>
      </c>
      <c r="F39" s="1">
        <f t="shared" si="1"/>
        <v>462</v>
      </c>
      <c r="G39" s="1">
        <f t="shared" si="2"/>
        <v>31</v>
      </c>
      <c r="H39" s="1">
        <f t="shared" si="3"/>
        <v>0</v>
      </c>
      <c r="J39" s="1">
        <v>3153614</v>
      </c>
      <c r="K39" s="1">
        <v>30367</v>
      </c>
      <c r="L39" s="1">
        <v>0</v>
      </c>
      <c r="M39" s="1">
        <v>0</v>
      </c>
      <c r="N39" s="1">
        <v>461670</v>
      </c>
      <c r="O39" s="1">
        <v>0</v>
      </c>
      <c r="P39" s="1">
        <v>0</v>
      </c>
    </row>
    <row r="40" spans="1:16">
      <c r="A40" s="2">
        <v>2020</v>
      </c>
      <c r="C40" s="2">
        <v>1053</v>
      </c>
      <c r="D40" s="1" t="s">
        <v>253</v>
      </c>
      <c r="E40" s="1">
        <f t="shared" si="0"/>
        <v>0</v>
      </c>
      <c r="F40" s="1">
        <f t="shared" si="1"/>
        <v>0</v>
      </c>
      <c r="G40" s="1">
        <f t="shared" si="2"/>
        <v>82</v>
      </c>
      <c r="H40" s="1">
        <f t="shared" si="3"/>
        <v>0</v>
      </c>
      <c r="J40" s="1">
        <v>0</v>
      </c>
      <c r="K40" s="1">
        <v>0</v>
      </c>
      <c r="L40" s="1">
        <v>81018</v>
      </c>
      <c r="M40" s="1">
        <v>0</v>
      </c>
      <c r="N40" s="1">
        <v>0</v>
      </c>
      <c r="O40" s="1">
        <v>0</v>
      </c>
      <c r="P40" s="1">
        <v>0</v>
      </c>
    </row>
    <row r="41" spans="1:16">
      <c r="A41" s="2">
        <v>2020</v>
      </c>
      <c r="C41" s="2">
        <v>1056</v>
      </c>
      <c r="D41" s="1" t="s">
        <v>254</v>
      </c>
      <c r="E41" s="1">
        <f t="shared" si="0"/>
        <v>0</v>
      </c>
      <c r="F41" s="1">
        <f t="shared" si="1"/>
        <v>0</v>
      </c>
      <c r="G41" s="1">
        <f t="shared" si="2"/>
        <v>41</v>
      </c>
      <c r="H41" s="1">
        <f t="shared" si="3"/>
        <v>0</v>
      </c>
      <c r="J41" s="1">
        <v>0</v>
      </c>
      <c r="K41" s="1">
        <v>0</v>
      </c>
      <c r="L41" s="1">
        <v>40196</v>
      </c>
      <c r="M41" s="1">
        <v>0</v>
      </c>
      <c r="N41" s="1">
        <v>0</v>
      </c>
      <c r="O41" s="1">
        <v>0</v>
      </c>
      <c r="P41" s="1">
        <v>0</v>
      </c>
    </row>
    <row r="42" spans="1:16">
      <c r="A42" s="2">
        <v>2020</v>
      </c>
      <c r="C42" s="2">
        <v>1058</v>
      </c>
      <c r="D42" s="1" t="s">
        <v>255</v>
      </c>
      <c r="E42" s="1">
        <f t="shared" si="0"/>
        <v>932</v>
      </c>
      <c r="F42" s="1">
        <f t="shared" si="1"/>
        <v>339</v>
      </c>
      <c r="G42" s="1">
        <f t="shared" si="2"/>
        <v>342</v>
      </c>
      <c r="H42" s="1">
        <f t="shared" si="3"/>
        <v>143</v>
      </c>
      <c r="J42" s="1">
        <v>931787</v>
      </c>
      <c r="K42" s="1">
        <v>0</v>
      </c>
      <c r="L42" s="1">
        <v>341172</v>
      </c>
      <c r="M42" s="1">
        <v>0</v>
      </c>
      <c r="N42" s="1">
        <v>338206</v>
      </c>
      <c r="O42" s="1">
        <v>0</v>
      </c>
      <c r="P42" s="1">
        <v>142560</v>
      </c>
    </row>
    <row r="43" spans="1:16">
      <c r="A43" s="2">
        <v>2020</v>
      </c>
      <c r="C43" s="2">
        <v>1062</v>
      </c>
      <c r="D43" s="1" t="s">
        <v>256</v>
      </c>
      <c r="E43" s="1">
        <f t="shared" si="0"/>
        <v>1024</v>
      </c>
      <c r="F43" s="1">
        <f t="shared" si="1"/>
        <v>354</v>
      </c>
      <c r="G43" s="1">
        <f t="shared" si="2"/>
        <v>346</v>
      </c>
      <c r="H43" s="1">
        <f t="shared" si="3"/>
        <v>73</v>
      </c>
      <c r="J43" s="1">
        <v>1023430</v>
      </c>
      <c r="K43" s="1">
        <v>0</v>
      </c>
      <c r="L43" s="1">
        <v>345122</v>
      </c>
      <c r="M43" s="1">
        <v>0</v>
      </c>
      <c r="N43" s="1">
        <v>353551</v>
      </c>
      <c r="O43" s="1">
        <v>0</v>
      </c>
      <c r="P43" s="1">
        <v>72600</v>
      </c>
    </row>
    <row r="44" spans="1:16">
      <c r="A44" s="2">
        <v>2020</v>
      </c>
      <c r="C44" s="2">
        <v>1064</v>
      </c>
      <c r="D44" s="1" t="s">
        <v>257</v>
      </c>
      <c r="E44" s="1">
        <f t="shared" si="0"/>
        <v>1477</v>
      </c>
      <c r="F44" s="1">
        <f t="shared" si="1"/>
        <v>536</v>
      </c>
      <c r="G44" s="1">
        <f t="shared" si="2"/>
        <v>587</v>
      </c>
      <c r="H44" s="1">
        <f t="shared" si="3"/>
        <v>0</v>
      </c>
      <c r="J44" s="1">
        <v>1476486</v>
      </c>
      <c r="K44" s="1">
        <v>586288</v>
      </c>
      <c r="L44" s="1">
        <v>0</v>
      </c>
      <c r="M44" s="1">
        <v>0</v>
      </c>
      <c r="N44" s="1">
        <v>535293</v>
      </c>
      <c r="O44" s="1">
        <v>0</v>
      </c>
      <c r="P44" s="1">
        <v>0</v>
      </c>
    </row>
    <row r="45" spans="1:16">
      <c r="A45" s="2">
        <v>2020</v>
      </c>
      <c r="C45" s="2">
        <v>1065</v>
      </c>
      <c r="D45" s="1" t="s">
        <v>258</v>
      </c>
      <c r="E45" s="1">
        <f t="shared" si="0"/>
        <v>869</v>
      </c>
      <c r="F45" s="1">
        <f t="shared" si="1"/>
        <v>866</v>
      </c>
      <c r="G45" s="1">
        <f t="shared" si="2"/>
        <v>1597</v>
      </c>
      <c r="H45" s="1">
        <f t="shared" si="3"/>
        <v>376</v>
      </c>
      <c r="J45" s="1">
        <v>868246</v>
      </c>
      <c r="K45" s="1">
        <v>0</v>
      </c>
      <c r="L45" s="1">
        <v>1596740</v>
      </c>
      <c r="M45" s="1">
        <v>0</v>
      </c>
      <c r="N45" s="1">
        <v>865854</v>
      </c>
      <c r="O45" s="1">
        <v>0</v>
      </c>
      <c r="P45" s="1">
        <v>375072</v>
      </c>
    </row>
    <row r="46" spans="1:16">
      <c r="A46" s="2">
        <v>2020</v>
      </c>
      <c r="C46" s="2">
        <v>1067</v>
      </c>
      <c r="D46" s="1" t="s">
        <v>259</v>
      </c>
      <c r="E46" s="1">
        <f t="shared" si="0"/>
        <v>1670</v>
      </c>
      <c r="F46" s="1">
        <f t="shared" si="1"/>
        <v>1054</v>
      </c>
      <c r="G46" s="1">
        <f t="shared" si="2"/>
        <v>608</v>
      </c>
      <c r="H46" s="1">
        <f t="shared" si="3"/>
        <v>0</v>
      </c>
      <c r="J46" s="1">
        <v>1669330</v>
      </c>
      <c r="K46" s="1">
        <v>0</v>
      </c>
      <c r="L46" s="1">
        <v>607792</v>
      </c>
      <c r="M46" s="1">
        <v>0</v>
      </c>
      <c r="N46" s="1">
        <v>639243</v>
      </c>
      <c r="O46" s="1">
        <v>414048</v>
      </c>
      <c r="P46" s="1">
        <v>0</v>
      </c>
    </row>
    <row r="47" spans="1:16">
      <c r="A47" s="2">
        <v>2020</v>
      </c>
      <c r="C47" s="2">
        <v>1068</v>
      </c>
      <c r="D47" s="1" t="s">
        <v>260</v>
      </c>
      <c r="E47" s="1">
        <f t="shared" si="0"/>
        <v>1248</v>
      </c>
      <c r="F47" s="1">
        <f t="shared" si="1"/>
        <v>706</v>
      </c>
      <c r="G47" s="1">
        <f t="shared" si="2"/>
        <v>359</v>
      </c>
      <c r="H47" s="1">
        <f t="shared" si="3"/>
        <v>0</v>
      </c>
      <c r="J47" s="1">
        <v>1247067</v>
      </c>
      <c r="K47" s="1">
        <v>0</v>
      </c>
      <c r="L47" s="1">
        <v>358184</v>
      </c>
      <c r="M47" s="1">
        <v>0</v>
      </c>
      <c r="N47" s="1">
        <v>406560</v>
      </c>
      <c r="O47" s="1">
        <v>299232</v>
      </c>
      <c r="P47" s="1">
        <v>0</v>
      </c>
    </row>
    <row r="48" spans="1:16">
      <c r="A48" s="2">
        <v>2020</v>
      </c>
      <c r="C48" s="2">
        <v>1069</v>
      </c>
      <c r="D48" s="1" t="s">
        <v>261</v>
      </c>
      <c r="E48" s="1">
        <f t="shared" si="0"/>
        <v>1449</v>
      </c>
      <c r="F48" s="1">
        <f t="shared" si="1"/>
        <v>600</v>
      </c>
      <c r="G48" s="1">
        <f t="shared" si="2"/>
        <v>380</v>
      </c>
      <c r="H48" s="1">
        <f t="shared" si="3"/>
        <v>414</v>
      </c>
      <c r="J48" s="1">
        <v>1448933</v>
      </c>
      <c r="K48" s="1">
        <v>0</v>
      </c>
      <c r="L48" s="1">
        <v>379327</v>
      </c>
      <c r="M48" s="1">
        <v>0</v>
      </c>
      <c r="N48" s="1">
        <v>599346</v>
      </c>
      <c r="O48" s="1">
        <v>0</v>
      </c>
      <c r="P48" s="1">
        <v>413856</v>
      </c>
    </row>
    <row r="49" spans="1:16">
      <c r="A49" s="2">
        <v>2020</v>
      </c>
      <c r="C49" s="2">
        <v>1070</v>
      </c>
      <c r="D49" s="1" t="s">
        <v>262</v>
      </c>
      <c r="E49" s="1">
        <f t="shared" si="0"/>
        <v>1187</v>
      </c>
      <c r="F49" s="1">
        <f t="shared" si="1"/>
        <v>764</v>
      </c>
      <c r="G49" s="1">
        <f t="shared" si="2"/>
        <v>533</v>
      </c>
      <c r="H49" s="1">
        <f t="shared" si="3"/>
        <v>0</v>
      </c>
      <c r="J49" s="1">
        <v>1186665</v>
      </c>
      <c r="K49" s="1">
        <v>0</v>
      </c>
      <c r="L49" s="1">
        <v>532328</v>
      </c>
      <c r="M49" s="1">
        <v>0</v>
      </c>
      <c r="N49" s="1">
        <v>447766</v>
      </c>
      <c r="O49" s="1">
        <v>315744</v>
      </c>
      <c r="P49" s="1">
        <v>0</v>
      </c>
    </row>
    <row r="50" spans="1:16">
      <c r="A50" s="2">
        <v>2020</v>
      </c>
      <c r="C50" s="2">
        <v>1071</v>
      </c>
      <c r="D50" s="1" t="s">
        <v>263</v>
      </c>
      <c r="E50" s="1">
        <f t="shared" si="0"/>
        <v>820</v>
      </c>
      <c r="F50" s="1">
        <f t="shared" si="1"/>
        <v>406</v>
      </c>
      <c r="G50" s="1">
        <f t="shared" si="2"/>
        <v>404</v>
      </c>
      <c r="H50" s="1">
        <f t="shared" si="3"/>
        <v>0</v>
      </c>
      <c r="J50" s="1">
        <v>819647</v>
      </c>
      <c r="K50" s="1">
        <v>0</v>
      </c>
      <c r="L50" s="1">
        <v>403665</v>
      </c>
      <c r="M50" s="1">
        <v>0</v>
      </c>
      <c r="N50" s="1">
        <v>359601</v>
      </c>
      <c r="O50" s="1">
        <v>46200</v>
      </c>
      <c r="P50" s="1">
        <v>0</v>
      </c>
    </row>
    <row r="51" spans="1:16">
      <c r="A51" s="2">
        <v>2020</v>
      </c>
      <c r="C51" s="2">
        <v>1072</v>
      </c>
      <c r="D51" s="1" t="s">
        <v>264</v>
      </c>
      <c r="E51" s="1">
        <f t="shared" si="0"/>
        <v>1328</v>
      </c>
      <c r="F51" s="1">
        <f t="shared" si="1"/>
        <v>1878</v>
      </c>
      <c r="G51" s="1">
        <f t="shared" si="2"/>
        <v>656</v>
      </c>
      <c r="H51" s="1">
        <f t="shared" si="3"/>
        <v>0</v>
      </c>
      <c r="J51" s="1">
        <v>1327991</v>
      </c>
      <c r="K51" s="1">
        <v>0</v>
      </c>
      <c r="L51" s="1">
        <v>655506</v>
      </c>
      <c r="M51" s="1">
        <v>0</v>
      </c>
      <c r="N51" s="1">
        <v>1139985</v>
      </c>
      <c r="O51" s="1">
        <v>737760</v>
      </c>
      <c r="P51" s="1">
        <v>0</v>
      </c>
    </row>
    <row r="52" spans="1:16">
      <c r="A52" s="2">
        <v>2020</v>
      </c>
      <c r="C52" s="2">
        <v>1073</v>
      </c>
      <c r="D52" s="1" t="s">
        <v>265</v>
      </c>
      <c r="E52" s="1">
        <f t="shared" si="0"/>
        <v>854</v>
      </c>
      <c r="F52" s="1">
        <f t="shared" si="1"/>
        <v>294</v>
      </c>
      <c r="G52" s="1">
        <f t="shared" si="2"/>
        <v>532</v>
      </c>
      <c r="H52" s="1">
        <f t="shared" si="3"/>
        <v>33</v>
      </c>
      <c r="J52" s="1">
        <v>853807</v>
      </c>
      <c r="K52" s="1">
        <v>0</v>
      </c>
      <c r="L52" s="1">
        <v>531072</v>
      </c>
      <c r="M52" s="1">
        <v>0</v>
      </c>
      <c r="N52" s="1">
        <v>293073</v>
      </c>
      <c r="O52" s="1">
        <v>0</v>
      </c>
      <c r="P52" s="1">
        <v>33000</v>
      </c>
    </row>
    <row r="53" spans="1:16">
      <c r="A53" s="2">
        <v>2020</v>
      </c>
      <c r="C53" s="2">
        <v>1074</v>
      </c>
      <c r="D53" s="1" t="s">
        <v>266</v>
      </c>
      <c r="E53" s="1">
        <f t="shared" si="0"/>
        <v>986</v>
      </c>
      <c r="F53" s="1">
        <f t="shared" si="1"/>
        <v>191</v>
      </c>
      <c r="G53" s="1">
        <f t="shared" si="2"/>
        <v>310</v>
      </c>
      <c r="H53" s="1">
        <f t="shared" si="3"/>
        <v>0</v>
      </c>
      <c r="J53" s="1">
        <v>985497</v>
      </c>
      <c r="K53" s="1">
        <v>0</v>
      </c>
      <c r="L53" s="1">
        <v>309425</v>
      </c>
      <c r="M53" s="1">
        <v>0</v>
      </c>
      <c r="N53" s="1">
        <v>190982</v>
      </c>
      <c r="O53" s="1">
        <v>0</v>
      </c>
      <c r="P53" s="1">
        <v>0</v>
      </c>
    </row>
    <row r="54" spans="1:16">
      <c r="A54" s="2">
        <v>2020</v>
      </c>
      <c r="C54" s="2">
        <v>1076</v>
      </c>
      <c r="D54" s="1" t="s">
        <v>267</v>
      </c>
      <c r="E54" s="1">
        <f t="shared" si="0"/>
        <v>1798</v>
      </c>
      <c r="F54" s="1">
        <f t="shared" si="1"/>
        <v>926</v>
      </c>
      <c r="G54" s="1">
        <f t="shared" si="2"/>
        <v>523</v>
      </c>
      <c r="H54" s="1">
        <f t="shared" si="3"/>
        <v>0</v>
      </c>
      <c r="J54" s="1">
        <v>1797143</v>
      </c>
      <c r="K54" s="1">
        <v>0</v>
      </c>
      <c r="L54" s="1">
        <v>522631</v>
      </c>
      <c r="M54" s="1">
        <v>0</v>
      </c>
      <c r="N54" s="1">
        <v>925551</v>
      </c>
      <c r="O54" s="1">
        <v>0</v>
      </c>
      <c r="P54" s="1">
        <v>0</v>
      </c>
    </row>
    <row r="55" spans="1:16">
      <c r="A55" s="2">
        <v>2020</v>
      </c>
      <c r="C55" s="2">
        <v>1078</v>
      </c>
      <c r="D55" s="1" t="s">
        <v>268</v>
      </c>
      <c r="E55" s="1">
        <f t="shared" si="0"/>
        <v>1975</v>
      </c>
      <c r="F55" s="1">
        <f t="shared" si="1"/>
        <v>1326</v>
      </c>
      <c r="G55" s="1">
        <f t="shared" si="2"/>
        <v>2282</v>
      </c>
      <c r="H55" s="1">
        <f t="shared" si="3"/>
        <v>0</v>
      </c>
      <c r="J55" s="1">
        <v>1974457</v>
      </c>
      <c r="K55" s="1">
        <v>0</v>
      </c>
      <c r="L55" s="1">
        <v>2281367</v>
      </c>
      <c r="M55" s="1">
        <v>0</v>
      </c>
      <c r="N55" s="1">
        <v>1325313</v>
      </c>
      <c r="O55" s="1">
        <v>0</v>
      </c>
      <c r="P55" s="1">
        <v>0</v>
      </c>
    </row>
    <row r="56" spans="1:16">
      <c r="A56" s="2">
        <v>2020</v>
      </c>
      <c r="C56" s="2">
        <v>1079</v>
      </c>
      <c r="D56" s="1" t="s">
        <v>269</v>
      </c>
      <c r="E56" s="1">
        <f t="shared" si="0"/>
        <v>1708</v>
      </c>
      <c r="F56" s="1">
        <f t="shared" si="1"/>
        <v>294</v>
      </c>
      <c r="G56" s="1">
        <f t="shared" si="2"/>
        <v>0</v>
      </c>
      <c r="H56" s="1">
        <f t="shared" si="3"/>
        <v>0</v>
      </c>
      <c r="J56" s="1">
        <v>1707856</v>
      </c>
      <c r="K56" s="1">
        <v>0</v>
      </c>
      <c r="L56" s="1">
        <v>0</v>
      </c>
      <c r="M56" s="1">
        <v>0</v>
      </c>
      <c r="N56" s="1">
        <v>293370</v>
      </c>
      <c r="O56" s="1">
        <v>0</v>
      </c>
      <c r="P56" s="1">
        <v>0</v>
      </c>
    </row>
    <row r="57" spans="1:16">
      <c r="A57" s="2">
        <v>2020</v>
      </c>
      <c r="C57" s="2">
        <v>1080</v>
      </c>
      <c r="D57" s="1" t="s">
        <v>270</v>
      </c>
      <c r="E57" s="1">
        <f t="shared" si="0"/>
        <v>0</v>
      </c>
      <c r="F57" s="1">
        <f t="shared" si="1"/>
        <v>0</v>
      </c>
      <c r="G57" s="1">
        <f t="shared" si="2"/>
        <v>0</v>
      </c>
      <c r="H57" s="1">
        <f t="shared" si="3"/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</row>
    <row r="58" spans="1:16">
      <c r="A58" s="2">
        <v>2020</v>
      </c>
      <c r="C58" s="2">
        <v>1081</v>
      </c>
      <c r="D58" s="1" t="s">
        <v>271</v>
      </c>
      <c r="E58" s="1">
        <f t="shared" si="0"/>
        <v>0</v>
      </c>
      <c r="F58" s="1">
        <f t="shared" si="1"/>
        <v>0</v>
      </c>
      <c r="G58" s="1">
        <f t="shared" si="2"/>
        <v>0</v>
      </c>
      <c r="H58" s="1">
        <f t="shared" si="3"/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</row>
    <row r="59" spans="1:16">
      <c r="A59" s="2">
        <v>2020</v>
      </c>
      <c r="C59" s="2">
        <v>1082</v>
      </c>
      <c r="D59" s="1" t="s">
        <v>272</v>
      </c>
      <c r="E59" s="1">
        <f t="shared" si="0"/>
        <v>0</v>
      </c>
      <c r="F59" s="1">
        <f t="shared" si="1"/>
        <v>0</v>
      </c>
      <c r="G59" s="1">
        <f t="shared" si="2"/>
        <v>0</v>
      </c>
      <c r="H59" s="1">
        <f t="shared" si="3"/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</row>
    <row r="60" spans="1:16">
      <c r="A60" s="2">
        <v>2020</v>
      </c>
      <c r="C60" s="2">
        <v>1083</v>
      </c>
      <c r="D60" s="1" t="s">
        <v>273</v>
      </c>
      <c r="E60" s="1">
        <f t="shared" si="0"/>
        <v>0</v>
      </c>
      <c r="F60" s="1">
        <f t="shared" si="1"/>
        <v>0</v>
      </c>
      <c r="G60" s="1">
        <f t="shared" si="2"/>
        <v>0</v>
      </c>
      <c r="H60" s="1">
        <f t="shared" si="3"/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</row>
    <row r="61" spans="1:16">
      <c r="A61" s="2">
        <v>2020</v>
      </c>
      <c r="C61" s="2">
        <v>1084</v>
      </c>
      <c r="D61" s="1" t="s">
        <v>274</v>
      </c>
      <c r="E61" s="1">
        <f t="shared" si="0"/>
        <v>0</v>
      </c>
      <c r="F61" s="1">
        <f t="shared" si="1"/>
        <v>0</v>
      </c>
      <c r="G61" s="1">
        <f t="shared" si="2"/>
        <v>0</v>
      </c>
      <c r="H61" s="1">
        <f t="shared" si="3"/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</row>
    <row r="62" spans="1:16">
      <c r="A62" s="2">
        <v>2020</v>
      </c>
      <c r="C62" s="2">
        <v>1085</v>
      </c>
      <c r="D62" s="1" t="s">
        <v>275</v>
      </c>
      <c r="E62" s="1">
        <f t="shared" si="0"/>
        <v>0</v>
      </c>
      <c r="F62" s="1">
        <f t="shared" si="1"/>
        <v>0</v>
      </c>
      <c r="G62" s="1">
        <f t="shared" si="2"/>
        <v>0</v>
      </c>
      <c r="H62" s="1">
        <f t="shared" si="3"/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</row>
    <row r="63" spans="1:16">
      <c r="A63" s="2">
        <v>2020</v>
      </c>
      <c r="C63" s="2">
        <v>1086</v>
      </c>
      <c r="D63" s="1" t="s">
        <v>276</v>
      </c>
      <c r="E63" s="1">
        <f t="shared" si="0"/>
        <v>0</v>
      </c>
      <c r="F63" s="1">
        <f t="shared" si="1"/>
        <v>0</v>
      </c>
      <c r="G63" s="1">
        <f t="shared" si="2"/>
        <v>0</v>
      </c>
      <c r="H63" s="1">
        <f t="shared" si="3"/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</row>
    <row r="64" spans="1:16">
      <c r="A64" s="2">
        <v>2020</v>
      </c>
      <c r="C64" s="2">
        <v>1087</v>
      </c>
      <c r="D64" s="1" t="s">
        <v>277</v>
      </c>
      <c r="E64" s="1">
        <f t="shared" si="0"/>
        <v>0</v>
      </c>
      <c r="F64" s="1">
        <f t="shared" si="1"/>
        <v>0</v>
      </c>
      <c r="G64" s="1">
        <f t="shared" si="2"/>
        <v>0</v>
      </c>
      <c r="H64" s="1">
        <f t="shared" si="3"/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</row>
    <row r="65" spans="1:16">
      <c r="A65" s="2">
        <v>2020</v>
      </c>
      <c r="C65" s="2">
        <v>1088</v>
      </c>
      <c r="D65" s="1" t="s">
        <v>278</v>
      </c>
      <c r="E65" s="1">
        <f t="shared" si="0"/>
        <v>0</v>
      </c>
      <c r="F65" s="1">
        <f t="shared" si="1"/>
        <v>0</v>
      </c>
      <c r="G65" s="1">
        <f t="shared" si="2"/>
        <v>0</v>
      </c>
      <c r="H65" s="1">
        <f t="shared" si="3"/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</row>
    <row r="66" spans="1:16">
      <c r="A66" s="2">
        <v>2020</v>
      </c>
      <c r="C66" s="2">
        <v>1090</v>
      </c>
      <c r="D66" s="1" t="s">
        <v>280</v>
      </c>
      <c r="E66" s="1">
        <f t="shared" si="0"/>
        <v>0</v>
      </c>
      <c r="F66" s="1">
        <f t="shared" si="1"/>
        <v>0</v>
      </c>
      <c r="G66" s="1">
        <f t="shared" si="2"/>
        <v>0</v>
      </c>
      <c r="H66" s="1">
        <f t="shared" si="3"/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</row>
    <row r="67" spans="1:16">
      <c r="A67" s="2">
        <v>2020</v>
      </c>
      <c r="C67" s="2">
        <v>1091</v>
      </c>
      <c r="D67" s="1" t="s">
        <v>281</v>
      </c>
      <c r="E67" s="1">
        <f t="shared" ref="E67:E130" si="4">ROUNDUP(J67/1000,0)</f>
        <v>0</v>
      </c>
      <c r="F67" s="1">
        <f t="shared" ref="F67:F130" si="5">ROUNDUP((N67+O67)/1000,0)</f>
        <v>0</v>
      </c>
      <c r="G67" s="1">
        <f t="shared" ref="G67:G130" si="6">ROUNDUP(SUM(K67:M67)/1000,0)</f>
        <v>0</v>
      </c>
      <c r="H67" s="1">
        <f t="shared" ref="H67:H130" si="7">ROUNDUP(P67/1000,0)</f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</row>
    <row r="68" spans="1:16">
      <c r="A68" s="2">
        <v>2020</v>
      </c>
      <c r="C68" s="2">
        <v>1092</v>
      </c>
      <c r="D68" s="1" t="s">
        <v>282</v>
      </c>
      <c r="E68" s="1">
        <f t="shared" si="4"/>
        <v>0</v>
      </c>
      <c r="F68" s="1">
        <f t="shared" si="5"/>
        <v>0</v>
      </c>
      <c r="G68" s="1">
        <f t="shared" si="6"/>
        <v>0</v>
      </c>
      <c r="H68" s="1">
        <f t="shared" si="7"/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</row>
    <row r="69" spans="1:16">
      <c r="A69" s="2">
        <v>2020</v>
      </c>
      <c r="C69" s="2">
        <v>1093</v>
      </c>
      <c r="D69" s="1" t="s">
        <v>283</v>
      </c>
      <c r="E69" s="1">
        <f t="shared" si="4"/>
        <v>0</v>
      </c>
      <c r="F69" s="1">
        <f t="shared" si="5"/>
        <v>0</v>
      </c>
      <c r="G69" s="1">
        <f t="shared" si="6"/>
        <v>0</v>
      </c>
      <c r="H69" s="1">
        <f t="shared" si="7"/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</row>
    <row r="70" spans="1:16">
      <c r="A70" s="2">
        <v>2020</v>
      </c>
      <c r="C70" s="2">
        <v>1094</v>
      </c>
      <c r="D70" s="1" t="s">
        <v>284</v>
      </c>
      <c r="E70" s="1">
        <f t="shared" si="4"/>
        <v>0</v>
      </c>
      <c r="F70" s="1">
        <f t="shared" si="5"/>
        <v>0</v>
      </c>
      <c r="G70" s="1">
        <f t="shared" si="6"/>
        <v>0</v>
      </c>
      <c r="H70" s="1">
        <f t="shared" si="7"/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</row>
    <row r="71" spans="1:16">
      <c r="A71" s="2">
        <v>2020</v>
      </c>
      <c r="C71" s="2">
        <v>1095</v>
      </c>
      <c r="D71" s="1" t="s">
        <v>285</v>
      </c>
      <c r="E71" s="1">
        <f t="shared" si="4"/>
        <v>0</v>
      </c>
      <c r="F71" s="1">
        <f t="shared" si="5"/>
        <v>0</v>
      </c>
      <c r="G71" s="1">
        <f t="shared" si="6"/>
        <v>0</v>
      </c>
      <c r="H71" s="1">
        <f t="shared" si="7"/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</row>
    <row r="72" spans="1:16">
      <c r="A72" s="2">
        <v>2020</v>
      </c>
      <c r="C72" s="2">
        <v>1096</v>
      </c>
      <c r="D72" s="1" t="s">
        <v>286</v>
      </c>
      <c r="E72" s="1">
        <f t="shared" si="4"/>
        <v>0</v>
      </c>
      <c r="F72" s="1">
        <f t="shared" si="5"/>
        <v>0</v>
      </c>
      <c r="G72" s="1">
        <f t="shared" si="6"/>
        <v>0</v>
      </c>
      <c r="H72" s="1">
        <f t="shared" si="7"/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</row>
    <row r="73" spans="1:16">
      <c r="A73" s="2">
        <v>2020</v>
      </c>
      <c r="C73" s="2">
        <v>1097</v>
      </c>
      <c r="D73" s="1" t="s">
        <v>287</v>
      </c>
      <c r="E73" s="1">
        <f t="shared" si="4"/>
        <v>0</v>
      </c>
      <c r="F73" s="1">
        <f t="shared" si="5"/>
        <v>0</v>
      </c>
      <c r="G73" s="1">
        <f t="shared" si="6"/>
        <v>0</v>
      </c>
      <c r="H73" s="1">
        <f t="shared" si="7"/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</row>
    <row r="74" spans="1:16">
      <c r="A74" s="2">
        <v>2020</v>
      </c>
      <c r="C74" s="2">
        <v>1098</v>
      </c>
      <c r="D74" s="1" t="s">
        <v>288</v>
      </c>
      <c r="E74" s="1">
        <f t="shared" si="4"/>
        <v>0</v>
      </c>
      <c r="F74" s="1">
        <f t="shared" si="5"/>
        <v>0</v>
      </c>
      <c r="G74" s="1">
        <f t="shared" si="6"/>
        <v>0</v>
      </c>
      <c r="H74" s="1">
        <f t="shared" si="7"/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</row>
    <row r="75" spans="1:16">
      <c r="A75" s="2">
        <v>2020</v>
      </c>
      <c r="C75" s="2">
        <v>1099</v>
      </c>
      <c r="D75" s="1" t="s">
        <v>289</v>
      </c>
      <c r="E75" s="1">
        <f t="shared" si="4"/>
        <v>189</v>
      </c>
      <c r="F75" s="1">
        <f t="shared" si="5"/>
        <v>8</v>
      </c>
      <c r="G75" s="1">
        <f t="shared" si="6"/>
        <v>203</v>
      </c>
      <c r="H75" s="1">
        <f t="shared" si="7"/>
        <v>0</v>
      </c>
      <c r="J75" s="1">
        <v>188098</v>
      </c>
      <c r="K75" s="1">
        <v>175289</v>
      </c>
      <c r="L75" s="1">
        <v>26908</v>
      </c>
      <c r="M75" s="1">
        <v>0</v>
      </c>
      <c r="N75" s="1">
        <v>7428</v>
      </c>
      <c r="O75" s="1">
        <v>0</v>
      </c>
      <c r="P75" s="1">
        <v>0</v>
      </c>
    </row>
    <row r="76" spans="1:16">
      <c r="A76" s="2">
        <v>2020</v>
      </c>
      <c r="C76" s="2">
        <v>1101</v>
      </c>
      <c r="D76" s="1" t="s">
        <v>12</v>
      </c>
      <c r="E76" s="1">
        <f t="shared" si="4"/>
        <v>0</v>
      </c>
      <c r="F76" s="1">
        <f t="shared" si="5"/>
        <v>0</v>
      </c>
      <c r="G76" s="1">
        <f t="shared" si="6"/>
        <v>0</v>
      </c>
      <c r="H76" s="1">
        <f t="shared" si="7"/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</row>
    <row r="77" spans="1:16">
      <c r="A77" s="2">
        <v>2020</v>
      </c>
      <c r="C77" s="2">
        <v>1102</v>
      </c>
      <c r="D77" s="1" t="s">
        <v>13</v>
      </c>
      <c r="E77" s="1">
        <f t="shared" si="4"/>
        <v>0</v>
      </c>
      <c r="F77" s="1">
        <f t="shared" si="5"/>
        <v>2840</v>
      </c>
      <c r="G77" s="1">
        <f t="shared" si="6"/>
        <v>0</v>
      </c>
      <c r="H77" s="1">
        <f t="shared" si="7"/>
        <v>408</v>
      </c>
      <c r="J77" s="1">
        <v>0</v>
      </c>
      <c r="K77" s="1">
        <v>0</v>
      </c>
      <c r="L77" s="1">
        <v>0</v>
      </c>
      <c r="M77" s="1">
        <v>0</v>
      </c>
      <c r="N77" s="1">
        <v>2840000</v>
      </c>
      <c r="O77" s="1">
        <v>0</v>
      </c>
      <c r="P77" s="1">
        <v>408000</v>
      </c>
    </row>
    <row r="78" spans="1:16">
      <c r="A78" s="2">
        <v>2020</v>
      </c>
      <c r="C78" s="2">
        <v>1104</v>
      </c>
      <c r="D78" s="1" t="s">
        <v>14</v>
      </c>
      <c r="E78" s="1">
        <f t="shared" si="4"/>
        <v>1284</v>
      </c>
      <c r="F78" s="1">
        <f t="shared" si="5"/>
        <v>152</v>
      </c>
      <c r="G78" s="1">
        <f t="shared" si="6"/>
        <v>114</v>
      </c>
      <c r="H78" s="1">
        <f t="shared" si="7"/>
        <v>0</v>
      </c>
      <c r="J78" s="1">
        <v>1283166</v>
      </c>
      <c r="K78" s="1">
        <v>27242</v>
      </c>
      <c r="L78" s="1">
        <v>86229</v>
      </c>
      <c r="M78" s="1">
        <v>0</v>
      </c>
      <c r="N78" s="1">
        <v>151404</v>
      </c>
      <c r="O78" s="1">
        <v>0</v>
      </c>
      <c r="P78" s="1">
        <v>0</v>
      </c>
    </row>
    <row r="79" spans="1:16">
      <c r="A79" s="2">
        <v>2020</v>
      </c>
      <c r="C79" s="2">
        <v>1105</v>
      </c>
      <c r="D79" s="1" t="s">
        <v>15</v>
      </c>
      <c r="E79" s="1">
        <f t="shared" si="4"/>
        <v>297</v>
      </c>
      <c r="F79" s="1">
        <f t="shared" si="5"/>
        <v>37</v>
      </c>
      <c r="G79" s="1">
        <f t="shared" si="6"/>
        <v>0</v>
      </c>
      <c r="H79" s="1">
        <f t="shared" si="7"/>
        <v>0</v>
      </c>
      <c r="J79" s="1">
        <v>296531</v>
      </c>
      <c r="K79" s="1">
        <v>0</v>
      </c>
      <c r="L79" s="1">
        <v>0</v>
      </c>
      <c r="M79" s="1">
        <v>0</v>
      </c>
      <c r="N79" s="1">
        <v>36679</v>
      </c>
      <c r="O79" s="1">
        <v>0</v>
      </c>
      <c r="P79" s="1">
        <v>0</v>
      </c>
    </row>
    <row r="80" spans="1:16">
      <c r="A80" s="2">
        <v>2020</v>
      </c>
      <c r="C80" s="2">
        <v>1106</v>
      </c>
      <c r="D80" s="1" t="s">
        <v>16</v>
      </c>
      <c r="E80" s="1">
        <f t="shared" si="4"/>
        <v>2207</v>
      </c>
      <c r="F80" s="1">
        <f t="shared" si="5"/>
        <v>393</v>
      </c>
      <c r="G80" s="1">
        <f t="shared" si="6"/>
        <v>3176</v>
      </c>
      <c r="H80" s="1">
        <f t="shared" si="7"/>
        <v>0</v>
      </c>
      <c r="J80" s="1">
        <v>2206590</v>
      </c>
      <c r="K80" s="1">
        <v>3025638</v>
      </c>
      <c r="L80" s="1">
        <v>149653</v>
      </c>
      <c r="M80" s="1">
        <v>0</v>
      </c>
      <c r="N80" s="1">
        <v>392741</v>
      </c>
      <c r="O80" s="1">
        <v>0</v>
      </c>
      <c r="P80" s="1">
        <v>0</v>
      </c>
    </row>
    <row r="81" spans="1:16">
      <c r="A81" s="2">
        <v>2020</v>
      </c>
      <c r="C81" s="2">
        <v>1107</v>
      </c>
      <c r="D81" s="1" t="s">
        <v>17</v>
      </c>
      <c r="E81" s="1">
        <f t="shared" si="4"/>
        <v>0</v>
      </c>
      <c r="F81" s="1">
        <f t="shared" si="5"/>
        <v>0</v>
      </c>
      <c r="G81" s="1">
        <f t="shared" si="6"/>
        <v>0</v>
      </c>
      <c r="H81" s="1">
        <f t="shared" si="7"/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</row>
    <row r="82" spans="1:16">
      <c r="A82" s="2">
        <v>2020</v>
      </c>
      <c r="C82" s="2">
        <v>1109</v>
      </c>
      <c r="D82" s="1" t="s">
        <v>18</v>
      </c>
      <c r="E82" s="1">
        <f t="shared" si="4"/>
        <v>0</v>
      </c>
      <c r="F82" s="1">
        <f t="shared" si="5"/>
        <v>0</v>
      </c>
      <c r="G82" s="1">
        <f t="shared" si="6"/>
        <v>0</v>
      </c>
      <c r="H82" s="1">
        <f t="shared" si="7"/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</row>
    <row r="83" spans="1:16">
      <c r="A83" s="2">
        <v>2020</v>
      </c>
      <c r="C83" s="2">
        <v>1110</v>
      </c>
      <c r="D83" s="1" t="s">
        <v>20</v>
      </c>
      <c r="E83" s="1">
        <f t="shared" si="4"/>
        <v>0</v>
      </c>
      <c r="F83" s="1">
        <f t="shared" si="5"/>
        <v>0</v>
      </c>
      <c r="G83" s="1">
        <f t="shared" si="6"/>
        <v>0</v>
      </c>
      <c r="H83" s="1">
        <f t="shared" si="7"/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</row>
    <row r="84" spans="1:16">
      <c r="A84" s="2">
        <v>2020</v>
      </c>
      <c r="C84" s="2">
        <v>1111</v>
      </c>
      <c r="D84" s="1" t="s">
        <v>21</v>
      </c>
      <c r="E84" s="1">
        <f t="shared" si="4"/>
        <v>0</v>
      </c>
      <c r="F84" s="1">
        <f t="shared" si="5"/>
        <v>0</v>
      </c>
      <c r="G84" s="1">
        <f t="shared" si="6"/>
        <v>0</v>
      </c>
      <c r="H84" s="1">
        <f t="shared" si="7"/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</row>
    <row r="85" spans="1:16">
      <c r="A85" s="2">
        <v>2020</v>
      </c>
      <c r="C85" s="2">
        <v>1112</v>
      </c>
      <c r="D85" s="1" t="s">
        <v>22</v>
      </c>
      <c r="E85" s="1">
        <f t="shared" si="4"/>
        <v>0</v>
      </c>
      <c r="F85" s="1">
        <f t="shared" si="5"/>
        <v>0</v>
      </c>
      <c r="G85" s="1">
        <f t="shared" si="6"/>
        <v>0</v>
      </c>
      <c r="H85" s="1">
        <f t="shared" si="7"/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</row>
    <row r="86" spans="1:16">
      <c r="A86" s="2">
        <v>2020</v>
      </c>
      <c r="C86" s="2">
        <v>1113</v>
      </c>
      <c r="D86" s="1" t="s">
        <v>23</v>
      </c>
      <c r="E86" s="1">
        <f t="shared" si="4"/>
        <v>0</v>
      </c>
      <c r="F86" s="1">
        <f t="shared" si="5"/>
        <v>0</v>
      </c>
      <c r="G86" s="1">
        <f t="shared" si="6"/>
        <v>0</v>
      </c>
      <c r="H86" s="1">
        <f t="shared" si="7"/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</row>
    <row r="87" spans="1:16">
      <c r="A87" s="2">
        <v>2020</v>
      </c>
      <c r="C87" s="2">
        <v>1115</v>
      </c>
      <c r="D87" s="1" t="s">
        <v>24</v>
      </c>
      <c r="E87" s="1">
        <f t="shared" si="4"/>
        <v>0</v>
      </c>
      <c r="F87" s="1">
        <f t="shared" si="5"/>
        <v>0</v>
      </c>
      <c r="G87" s="1">
        <f t="shared" si="6"/>
        <v>0</v>
      </c>
      <c r="H87" s="1">
        <f t="shared" si="7"/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</row>
    <row r="88" spans="1:16">
      <c r="A88" s="2">
        <v>2020</v>
      </c>
      <c r="C88" s="2">
        <v>1116</v>
      </c>
      <c r="D88" s="1" t="s">
        <v>25</v>
      </c>
      <c r="E88" s="1">
        <f t="shared" si="4"/>
        <v>0</v>
      </c>
      <c r="F88" s="1">
        <f t="shared" si="5"/>
        <v>0</v>
      </c>
      <c r="G88" s="1">
        <f t="shared" si="6"/>
        <v>0</v>
      </c>
      <c r="H88" s="1">
        <f t="shared" si="7"/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</row>
    <row r="89" spans="1:16">
      <c r="A89" s="2">
        <v>2020</v>
      </c>
      <c r="C89" s="2">
        <v>1119</v>
      </c>
      <c r="D89" s="1" t="s">
        <v>26</v>
      </c>
      <c r="E89" s="1">
        <f t="shared" si="4"/>
        <v>0</v>
      </c>
      <c r="F89" s="1">
        <f t="shared" si="5"/>
        <v>0</v>
      </c>
      <c r="G89" s="1">
        <f t="shared" si="6"/>
        <v>0</v>
      </c>
      <c r="H89" s="1">
        <f t="shared" si="7"/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</row>
    <row r="90" spans="1:16">
      <c r="A90" s="2">
        <v>2020</v>
      </c>
      <c r="C90" s="2">
        <v>1121</v>
      </c>
      <c r="D90" s="1" t="s">
        <v>28</v>
      </c>
      <c r="E90" s="1">
        <f t="shared" si="4"/>
        <v>0</v>
      </c>
      <c r="F90" s="1">
        <f t="shared" si="5"/>
        <v>0</v>
      </c>
      <c r="G90" s="1">
        <f t="shared" si="6"/>
        <v>0</v>
      </c>
      <c r="H90" s="1">
        <f t="shared" si="7"/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</row>
    <row r="91" spans="1:16">
      <c r="A91" s="2">
        <v>2020</v>
      </c>
      <c r="C91" s="2">
        <v>1122</v>
      </c>
      <c r="D91" s="1" t="s">
        <v>29</v>
      </c>
      <c r="E91" s="1">
        <f t="shared" si="4"/>
        <v>0</v>
      </c>
      <c r="F91" s="1">
        <f t="shared" si="5"/>
        <v>0</v>
      </c>
      <c r="G91" s="1">
        <f t="shared" si="6"/>
        <v>0</v>
      </c>
      <c r="H91" s="1">
        <f t="shared" si="7"/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</row>
    <row r="92" spans="1:16">
      <c r="A92" s="2">
        <v>2020</v>
      </c>
      <c r="C92" s="2">
        <v>1123</v>
      </c>
      <c r="D92" s="1" t="s">
        <v>30</v>
      </c>
      <c r="E92" s="1">
        <f t="shared" si="4"/>
        <v>0</v>
      </c>
      <c r="F92" s="1">
        <f t="shared" si="5"/>
        <v>0</v>
      </c>
      <c r="G92" s="1">
        <f t="shared" si="6"/>
        <v>0</v>
      </c>
      <c r="H92" s="1">
        <f t="shared" si="7"/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</row>
    <row r="93" spans="1:16">
      <c r="A93" s="2">
        <v>2020</v>
      </c>
      <c r="C93" s="2">
        <v>1124</v>
      </c>
      <c r="D93" s="1" t="s">
        <v>31</v>
      </c>
      <c r="E93" s="1">
        <f t="shared" si="4"/>
        <v>0</v>
      </c>
      <c r="F93" s="1">
        <f t="shared" si="5"/>
        <v>0</v>
      </c>
      <c r="G93" s="1">
        <f t="shared" si="6"/>
        <v>0</v>
      </c>
      <c r="H93" s="1">
        <f t="shared" si="7"/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</row>
    <row r="94" spans="1:16">
      <c r="A94" s="2">
        <v>2020</v>
      </c>
      <c r="C94" s="2">
        <v>1125</v>
      </c>
      <c r="D94" s="1" t="s">
        <v>32</v>
      </c>
      <c r="E94" s="1">
        <f t="shared" si="4"/>
        <v>0</v>
      </c>
      <c r="F94" s="1">
        <f t="shared" si="5"/>
        <v>0</v>
      </c>
      <c r="G94" s="1">
        <f t="shared" si="6"/>
        <v>0</v>
      </c>
      <c r="H94" s="1">
        <f t="shared" si="7"/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</row>
    <row r="95" spans="1:16">
      <c r="A95" s="2">
        <v>2020</v>
      </c>
      <c r="C95" s="2">
        <v>1126</v>
      </c>
      <c r="D95" s="1" t="s">
        <v>33</v>
      </c>
      <c r="E95" s="1">
        <f t="shared" si="4"/>
        <v>0</v>
      </c>
      <c r="F95" s="1">
        <f t="shared" si="5"/>
        <v>0</v>
      </c>
      <c r="G95" s="1">
        <f t="shared" si="6"/>
        <v>0</v>
      </c>
      <c r="H95" s="1">
        <f t="shared" si="7"/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</row>
    <row r="96" spans="1:16">
      <c r="A96" s="2">
        <v>2020</v>
      </c>
      <c r="C96" s="2">
        <v>1127</v>
      </c>
      <c r="D96" s="1" t="s">
        <v>34</v>
      </c>
      <c r="E96" s="1">
        <f t="shared" si="4"/>
        <v>0</v>
      </c>
      <c r="F96" s="1">
        <f t="shared" si="5"/>
        <v>0</v>
      </c>
      <c r="G96" s="1">
        <f t="shared" si="6"/>
        <v>0</v>
      </c>
      <c r="H96" s="1">
        <f t="shared" si="7"/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</row>
    <row r="97" spans="1:16">
      <c r="A97" s="2">
        <v>2020</v>
      </c>
      <c r="C97" s="2">
        <v>1128</v>
      </c>
      <c r="D97" s="1" t="s">
        <v>35</v>
      </c>
      <c r="E97" s="1">
        <f t="shared" si="4"/>
        <v>0</v>
      </c>
      <c r="F97" s="1">
        <f t="shared" si="5"/>
        <v>0</v>
      </c>
      <c r="G97" s="1">
        <f t="shared" si="6"/>
        <v>0</v>
      </c>
      <c r="H97" s="1">
        <f t="shared" si="7"/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</row>
    <row r="98" spans="1:16">
      <c r="A98" s="2">
        <v>2020</v>
      </c>
      <c r="C98" s="2">
        <v>1129</v>
      </c>
      <c r="D98" s="1" t="s">
        <v>36</v>
      </c>
      <c r="E98" s="1">
        <f t="shared" si="4"/>
        <v>0</v>
      </c>
      <c r="F98" s="1">
        <f t="shared" si="5"/>
        <v>0</v>
      </c>
      <c r="G98" s="1">
        <f t="shared" si="6"/>
        <v>0</v>
      </c>
      <c r="H98" s="1">
        <f t="shared" si="7"/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</row>
    <row r="99" spans="1:16">
      <c r="A99" s="2">
        <v>2020</v>
      </c>
      <c r="C99" s="2">
        <v>1131</v>
      </c>
      <c r="D99" s="1" t="s">
        <v>38</v>
      </c>
      <c r="E99" s="1">
        <f t="shared" si="4"/>
        <v>0</v>
      </c>
      <c r="F99" s="1">
        <f t="shared" si="5"/>
        <v>0</v>
      </c>
      <c r="G99" s="1">
        <f t="shared" si="6"/>
        <v>0</v>
      </c>
      <c r="H99" s="1">
        <f t="shared" si="7"/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</row>
    <row r="100" spans="1:16">
      <c r="A100" s="2">
        <v>2020</v>
      </c>
      <c r="C100" s="2">
        <v>1132</v>
      </c>
      <c r="D100" s="1" t="s">
        <v>39</v>
      </c>
      <c r="E100" s="1">
        <f t="shared" si="4"/>
        <v>0</v>
      </c>
      <c r="F100" s="1">
        <f t="shared" si="5"/>
        <v>0</v>
      </c>
      <c r="G100" s="1">
        <f t="shared" si="6"/>
        <v>0</v>
      </c>
      <c r="H100" s="1">
        <f t="shared" si="7"/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</row>
    <row r="101" spans="1:16">
      <c r="A101" s="2">
        <v>2020</v>
      </c>
      <c r="C101" s="2">
        <v>1133</v>
      </c>
      <c r="D101" s="1" t="s">
        <v>40</v>
      </c>
      <c r="E101" s="1">
        <f t="shared" si="4"/>
        <v>0</v>
      </c>
      <c r="F101" s="1">
        <f t="shared" si="5"/>
        <v>0</v>
      </c>
      <c r="G101" s="1">
        <f t="shared" si="6"/>
        <v>0</v>
      </c>
      <c r="H101" s="1">
        <f t="shared" si="7"/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</row>
    <row r="102" spans="1:16">
      <c r="A102" s="2">
        <v>2020</v>
      </c>
      <c r="C102" s="2">
        <v>1134</v>
      </c>
      <c r="D102" s="1" t="s">
        <v>41</v>
      </c>
      <c r="E102" s="1">
        <f t="shared" si="4"/>
        <v>0</v>
      </c>
      <c r="F102" s="1">
        <f t="shared" si="5"/>
        <v>0</v>
      </c>
      <c r="G102" s="1">
        <f t="shared" si="6"/>
        <v>0</v>
      </c>
      <c r="H102" s="1">
        <f t="shared" si="7"/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</row>
    <row r="103" spans="1:16">
      <c r="A103" s="2">
        <v>2020</v>
      </c>
      <c r="C103" s="2">
        <v>1137</v>
      </c>
      <c r="D103" s="1" t="s">
        <v>42</v>
      </c>
      <c r="E103" s="1">
        <f t="shared" si="4"/>
        <v>0</v>
      </c>
      <c r="F103" s="1">
        <f t="shared" si="5"/>
        <v>0</v>
      </c>
      <c r="G103" s="1">
        <f t="shared" si="6"/>
        <v>0</v>
      </c>
      <c r="H103" s="1">
        <f t="shared" si="7"/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</row>
    <row r="104" spans="1:16">
      <c r="A104" s="2">
        <v>2020</v>
      </c>
      <c r="C104" s="2">
        <v>1138</v>
      </c>
      <c r="D104" s="1" t="s">
        <v>43</v>
      </c>
      <c r="E104" s="1">
        <f t="shared" si="4"/>
        <v>0</v>
      </c>
      <c r="F104" s="1">
        <f t="shared" si="5"/>
        <v>0</v>
      </c>
      <c r="G104" s="1">
        <f t="shared" si="6"/>
        <v>0</v>
      </c>
      <c r="H104" s="1">
        <f t="shared" si="7"/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</row>
    <row r="105" spans="1:16">
      <c r="A105" s="2">
        <v>2020</v>
      </c>
      <c r="C105" s="2">
        <v>1140</v>
      </c>
      <c r="D105" s="1" t="s">
        <v>45</v>
      </c>
      <c r="E105" s="1">
        <f t="shared" si="4"/>
        <v>15</v>
      </c>
      <c r="F105" s="1">
        <f t="shared" si="5"/>
        <v>9</v>
      </c>
      <c r="G105" s="1">
        <f t="shared" si="6"/>
        <v>0</v>
      </c>
      <c r="H105" s="1">
        <f t="shared" si="7"/>
        <v>0</v>
      </c>
      <c r="J105" s="1">
        <v>14752</v>
      </c>
      <c r="K105" s="1">
        <v>0</v>
      </c>
      <c r="L105" s="1">
        <v>0</v>
      </c>
      <c r="M105" s="1">
        <v>0</v>
      </c>
      <c r="N105" s="1">
        <v>8096</v>
      </c>
      <c r="O105" s="1">
        <v>0</v>
      </c>
      <c r="P105" s="1">
        <v>0</v>
      </c>
    </row>
    <row r="106" spans="1:16">
      <c r="A106" s="2">
        <v>2020</v>
      </c>
      <c r="C106" s="2">
        <v>1141</v>
      </c>
      <c r="D106" s="1" t="s">
        <v>46</v>
      </c>
      <c r="E106" s="1">
        <f t="shared" si="4"/>
        <v>0</v>
      </c>
      <c r="F106" s="1">
        <f t="shared" si="5"/>
        <v>0</v>
      </c>
      <c r="G106" s="1">
        <f t="shared" si="6"/>
        <v>0</v>
      </c>
      <c r="H106" s="1">
        <f t="shared" si="7"/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</row>
    <row r="107" spans="1:16">
      <c r="A107" s="2">
        <v>2020</v>
      </c>
      <c r="C107" s="2">
        <v>1142</v>
      </c>
      <c r="D107" s="1" t="s">
        <v>47</v>
      </c>
      <c r="E107" s="1">
        <f t="shared" si="4"/>
        <v>0</v>
      </c>
      <c r="F107" s="1">
        <f t="shared" si="5"/>
        <v>1564</v>
      </c>
      <c r="G107" s="1">
        <f t="shared" si="6"/>
        <v>162</v>
      </c>
      <c r="H107" s="1">
        <f t="shared" si="7"/>
        <v>301</v>
      </c>
      <c r="J107" s="1">
        <v>0</v>
      </c>
      <c r="K107" s="1">
        <v>0</v>
      </c>
      <c r="L107" s="1">
        <v>162000</v>
      </c>
      <c r="M107" s="1">
        <v>0</v>
      </c>
      <c r="N107" s="1">
        <v>1564000</v>
      </c>
      <c r="O107" s="1">
        <v>0</v>
      </c>
      <c r="P107" s="1">
        <v>301000</v>
      </c>
    </row>
    <row r="108" spans="1:16">
      <c r="A108" s="2">
        <v>2020</v>
      </c>
      <c r="C108" s="2">
        <v>1143</v>
      </c>
      <c r="D108" s="1" t="s">
        <v>48</v>
      </c>
      <c r="E108" s="1">
        <f t="shared" si="4"/>
        <v>0</v>
      </c>
      <c r="F108" s="1">
        <f t="shared" si="5"/>
        <v>0</v>
      </c>
      <c r="G108" s="1">
        <f t="shared" si="6"/>
        <v>0</v>
      </c>
      <c r="H108" s="1">
        <f t="shared" si="7"/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</row>
    <row r="109" spans="1:16">
      <c r="A109" s="2">
        <v>2020</v>
      </c>
      <c r="C109" s="2">
        <v>1144</v>
      </c>
      <c r="D109" s="1" t="s">
        <v>49</v>
      </c>
      <c r="E109" s="1">
        <f t="shared" si="4"/>
        <v>2588</v>
      </c>
      <c r="F109" s="1">
        <f t="shared" si="5"/>
        <v>847</v>
      </c>
      <c r="G109" s="1">
        <f t="shared" si="6"/>
        <v>1511</v>
      </c>
      <c r="H109" s="1">
        <f t="shared" si="7"/>
        <v>0</v>
      </c>
      <c r="J109" s="1">
        <v>2588000</v>
      </c>
      <c r="K109" s="1">
        <v>1511000</v>
      </c>
      <c r="L109" s="1">
        <v>0</v>
      </c>
      <c r="M109" s="1">
        <v>0</v>
      </c>
      <c r="N109" s="1">
        <v>0</v>
      </c>
      <c r="O109" s="1">
        <v>847000</v>
      </c>
      <c r="P109" s="1">
        <v>0</v>
      </c>
    </row>
    <row r="110" spans="1:16">
      <c r="A110" s="2">
        <v>2020</v>
      </c>
      <c r="C110" s="2">
        <v>1145</v>
      </c>
      <c r="D110" s="1" t="s">
        <v>50</v>
      </c>
      <c r="E110" s="1">
        <f t="shared" si="4"/>
        <v>420</v>
      </c>
      <c r="F110" s="1">
        <f t="shared" si="5"/>
        <v>1895</v>
      </c>
      <c r="G110" s="1">
        <f t="shared" si="6"/>
        <v>0</v>
      </c>
      <c r="H110" s="1">
        <f t="shared" si="7"/>
        <v>0</v>
      </c>
      <c r="J110" s="1">
        <v>419667</v>
      </c>
      <c r="K110" s="1">
        <v>0</v>
      </c>
      <c r="L110" s="1">
        <v>0</v>
      </c>
      <c r="M110" s="1">
        <v>0</v>
      </c>
      <c r="N110" s="1">
        <v>1037718</v>
      </c>
      <c r="O110" s="1">
        <v>856400</v>
      </c>
      <c r="P110" s="1">
        <v>0</v>
      </c>
    </row>
    <row r="111" spans="1:16">
      <c r="A111" s="2">
        <v>2020</v>
      </c>
      <c r="C111" s="2">
        <v>1154</v>
      </c>
      <c r="D111" s="1" t="s">
        <v>52</v>
      </c>
      <c r="E111" s="1">
        <f t="shared" si="4"/>
        <v>74</v>
      </c>
      <c r="F111" s="1">
        <f t="shared" si="5"/>
        <v>0</v>
      </c>
      <c r="G111" s="1">
        <f t="shared" si="6"/>
        <v>0</v>
      </c>
      <c r="H111" s="1">
        <f t="shared" si="7"/>
        <v>0</v>
      </c>
      <c r="J111" s="1">
        <v>73082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</row>
    <row r="112" spans="1:16">
      <c r="A112" s="2">
        <v>2020</v>
      </c>
      <c r="C112" s="2">
        <v>1158</v>
      </c>
      <c r="D112" s="1" t="s">
        <v>53</v>
      </c>
      <c r="E112" s="1">
        <f t="shared" si="4"/>
        <v>1554</v>
      </c>
      <c r="F112" s="1">
        <f t="shared" si="5"/>
        <v>89</v>
      </c>
      <c r="G112" s="1">
        <f t="shared" si="6"/>
        <v>0</v>
      </c>
      <c r="H112" s="1">
        <f t="shared" si="7"/>
        <v>95</v>
      </c>
      <c r="J112" s="1">
        <v>1553467</v>
      </c>
      <c r="K112" s="1">
        <v>0</v>
      </c>
      <c r="L112" s="1">
        <v>0</v>
      </c>
      <c r="M112" s="1">
        <v>0</v>
      </c>
      <c r="N112" s="1">
        <v>88638</v>
      </c>
      <c r="O112" s="1">
        <v>0</v>
      </c>
      <c r="P112" s="1">
        <v>94735</v>
      </c>
    </row>
    <row r="113" spans="1:16">
      <c r="A113" s="2">
        <v>2020</v>
      </c>
      <c r="C113" s="2">
        <v>1161</v>
      </c>
      <c r="D113" s="1" t="s">
        <v>55</v>
      </c>
      <c r="E113" s="1">
        <f t="shared" si="4"/>
        <v>2666</v>
      </c>
      <c r="F113" s="1">
        <f t="shared" si="5"/>
        <v>1020</v>
      </c>
      <c r="G113" s="1">
        <f t="shared" si="6"/>
        <v>2913</v>
      </c>
      <c r="H113" s="1">
        <f t="shared" si="7"/>
        <v>0</v>
      </c>
      <c r="J113" s="1">
        <v>2665076</v>
      </c>
      <c r="K113" s="1">
        <v>2912762</v>
      </c>
      <c r="L113" s="1">
        <v>0</v>
      </c>
      <c r="M113" s="1">
        <v>0</v>
      </c>
      <c r="N113" s="1">
        <v>1019700</v>
      </c>
      <c r="O113" s="1">
        <v>0</v>
      </c>
      <c r="P113" s="1">
        <v>0</v>
      </c>
    </row>
    <row r="114" spans="1:16">
      <c r="A114" s="2">
        <v>2020</v>
      </c>
      <c r="C114" s="2">
        <v>1162</v>
      </c>
      <c r="D114" s="1" t="s">
        <v>56</v>
      </c>
      <c r="E114" s="1">
        <f t="shared" si="4"/>
        <v>0</v>
      </c>
      <c r="F114" s="1">
        <f t="shared" si="5"/>
        <v>0</v>
      </c>
      <c r="G114" s="1">
        <f t="shared" si="6"/>
        <v>0</v>
      </c>
      <c r="H114" s="1">
        <f t="shared" si="7"/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</row>
    <row r="115" spans="1:16">
      <c r="A115" s="2">
        <v>2020</v>
      </c>
      <c r="C115" s="2">
        <v>1164</v>
      </c>
      <c r="D115" s="1" t="s">
        <v>57</v>
      </c>
      <c r="E115" s="1">
        <f t="shared" si="4"/>
        <v>0</v>
      </c>
      <c r="F115" s="1">
        <f t="shared" si="5"/>
        <v>0</v>
      </c>
      <c r="G115" s="1">
        <f t="shared" si="6"/>
        <v>0</v>
      </c>
      <c r="H115" s="1">
        <f t="shared" si="7"/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</row>
    <row r="116" spans="1:16">
      <c r="A116" s="2">
        <v>2020</v>
      </c>
      <c r="C116" s="2">
        <v>1165</v>
      </c>
      <c r="D116" s="1" t="s">
        <v>58</v>
      </c>
      <c r="E116" s="1">
        <f t="shared" si="4"/>
        <v>0</v>
      </c>
      <c r="F116" s="1">
        <f t="shared" si="5"/>
        <v>0</v>
      </c>
      <c r="G116" s="1">
        <f t="shared" si="6"/>
        <v>0</v>
      </c>
      <c r="H116" s="1">
        <f t="shared" si="7"/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</row>
    <row r="117" spans="1:16">
      <c r="A117" s="2">
        <v>2020</v>
      </c>
      <c r="C117" s="2">
        <v>1166</v>
      </c>
      <c r="D117" s="1" t="s">
        <v>59</v>
      </c>
      <c r="E117" s="1">
        <f t="shared" si="4"/>
        <v>0</v>
      </c>
      <c r="F117" s="1">
        <f t="shared" si="5"/>
        <v>0</v>
      </c>
      <c r="G117" s="1">
        <f t="shared" si="6"/>
        <v>0</v>
      </c>
      <c r="H117" s="1">
        <f t="shared" si="7"/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</row>
    <row r="118" spans="1:16">
      <c r="A118" s="2">
        <v>2020</v>
      </c>
      <c r="C118" s="2">
        <v>1167</v>
      </c>
      <c r="D118" s="1" t="s">
        <v>60</v>
      </c>
      <c r="E118" s="1">
        <f t="shared" si="4"/>
        <v>969</v>
      </c>
      <c r="F118" s="1">
        <f t="shared" si="5"/>
        <v>156</v>
      </c>
      <c r="G118" s="1">
        <f t="shared" si="6"/>
        <v>406</v>
      </c>
      <c r="H118" s="1">
        <f t="shared" si="7"/>
        <v>0</v>
      </c>
      <c r="J118" s="1">
        <v>968599</v>
      </c>
      <c r="K118" s="1">
        <v>405268</v>
      </c>
      <c r="L118" s="1">
        <v>0</v>
      </c>
      <c r="M118" s="1">
        <v>0</v>
      </c>
      <c r="N118" s="1">
        <v>155943</v>
      </c>
      <c r="O118" s="1">
        <v>0</v>
      </c>
      <c r="P118" s="1">
        <v>0</v>
      </c>
    </row>
    <row r="119" spans="1:16">
      <c r="A119" s="2">
        <v>2020</v>
      </c>
      <c r="C119" s="2">
        <v>1168</v>
      </c>
      <c r="D119" s="1" t="s">
        <v>61</v>
      </c>
      <c r="E119" s="1">
        <f t="shared" si="4"/>
        <v>0</v>
      </c>
      <c r="F119" s="1">
        <f t="shared" si="5"/>
        <v>0</v>
      </c>
      <c r="G119" s="1">
        <f t="shared" si="6"/>
        <v>0</v>
      </c>
      <c r="H119" s="1">
        <f t="shared" si="7"/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</row>
    <row r="120" spans="1:16">
      <c r="A120" s="2">
        <v>2020</v>
      </c>
      <c r="C120" s="2">
        <v>1169</v>
      </c>
      <c r="D120" s="1" t="s">
        <v>62</v>
      </c>
      <c r="E120" s="1">
        <f t="shared" si="4"/>
        <v>5325</v>
      </c>
      <c r="F120" s="1">
        <f t="shared" si="5"/>
        <v>2379</v>
      </c>
      <c r="G120" s="1">
        <f t="shared" si="6"/>
        <v>7409</v>
      </c>
      <c r="H120" s="1">
        <f t="shared" si="7"/>
        <v>0</v>
      </c>
      <c r="J120" s="1">
        <v>5324175</v>
      </c>
      <c r="K120" s="1">
        <v>1255720</v>
      </c>
      <c r="L120" s="1">
        <v>6152920</v>
      </c>
      <c r="M120" s="1">
        <v>0</v>
      </c>
      <c r="N120" s="1">
        <v>1444410</v>
      </c>
      <c r="O120" s="1">
        <v>934560</v>
      </c>
      <c r="P120" s="1">
        <v>0</v>
      </c>
    </row>
    <row r="121" spans="1:16">
      <c r="A121" s="2">
        <v>2020</v>
      </c>
      <c r="C121" s="2">
        <v>1170</v>
      </c>
      <c r="D121" s="1" t="s">
        <v>64</v>
      </c>
      <c r="E121" s="1">
        <f t="shared" si="4"/>
        <v>4029</v>
      </c>
      <c r="F121" s="1">
        <f t="shared" si="5"/>
        <v>816</v>
      </c>
      <c r="G121" s="1">
        <f t="shared" si="6"/>
        <v>1140</v>
      </c>
      <c r="H121" s="1">
        <f t="shared" si="7"/>
        <v>0</v>
      </c>
      <c r="J121" s="1">
        <v>4028075</v>
      </c>
      <c r="K121" s="1">
        <v>4627</v>
      </c>
      <c r="L121" s="1">
        <v>1134419</v>
      </c>
      <c r="M121" s="1">
        <v>0</v>
      </c>
      <c r="N121" s="1">
        <v>496870</v>
      </c>
      <c r="O121" s="1">
        <v>318240</v>
      </c>
      <c r="P121" s="1">
        <v>0</v>
      </c>
    </row>
    <row r="122" spans="1:16">
      <c r="A122" s="2">
        <v>2020</v>
      </c>
      <c r="C122" s="2">
        <v>1171</v>
      </c>
      <c r="D122" s="1" t="s">
        <v>65</v>
      </c>
      <c r="E122" s="1">
        <f t="shared" si="4"/>
        <v>2237</v>
      </c>
      <c r="F122" s="1">
        <f t="shared" si="5"/>
        <v>782</v>
      </c>
      <c r="G122" s="1">
        <f t="shared" si="6"/>
        <v>2261</v>
      </c>
      <c r="H122" s="1">
        <f t="shared" si="7"/>
        <v>0</v>
      </c>
      <c r="J122" s="1">
        <v>2236190</v>
      </c>
      <c r="K122" s="1">
        <v>2260612</v>
      </c>
      <c r="L122" s="1">
        <v>0</v>
      </c>
      <c r="M122" s="1">
        <v>0</v>
      </c>
      <c r="N122" s="1">
        <v>781968</v>
      </c>
      <c r="O122" s="1">
        <v>0</v>
      </c>
      <c r="P122" s="1">
        <v>0</v>
      </c>
    </row>
    <row r="123" spans="1:16">
      <c r="A123" s="2">
        <v>2020</v>
      </c>
      <c r="C123" s="2">
        <v>1172</v>
      </c>
      <c r="D123" s="1" t="s">
        <v>66</v>
      </c>
      <c r="E123" s="1">
        <f t="shared" si="4"/>
        <v>970</v>
      </c>
      <c r="F123" s="1">
        <f t="shared" si="5"/>
        <v>132</v>
      </c>
      <c r="G123" s="1">
        <f t="shared" si="6"/>
        <v>42</v>
      </c>
      <c r="H123" s="1">
        <f t="shared" si="7"/>
        <v>23</v>
      </c>
      <c r="J123" s="1">
        <v>969620</v>
      </c>
      <c r="K123" s="1">
        <v>0</v>
      </c>
      <c r="L123" s="1">
        <v>41270</v>
      </c>
      <c r="M123" s="1">
        <v>0</v>
      </c>
      <c r="N123" s="1">
        <v>131604</v>
      </c>
      <c r="O123" s="1">
        <v>0</v>
      </c>
      <c r="P123" s="1">
        <v>22041</v>
      </c>
    </row>
    <row r="124" spans="1:16">
      <c r="A124" s="2">
        <v>2020</v>
      </c>
      <c r="C124" s="2">
        <v>1173</v>
      </c>
      <c r="D124" s="1" t="s">
        <v>67</v>
      </c>
      <c r="E124" s="1">
        <f t="shared" si="4"/>
        <v>633</v>
      </c>
      <c r="F124" s="1">
        <f t="shared" si="5"/>
        <v>112</v>
      </c>
      <c r="G124" s="1">
        <f t="shared" si="6"/>
        <v>136</v>
      </c>
      <c r="H124" s="1">
        <f t="shared" si="7"/>
        <v>0</v>
      </c>
      <c r="J124" s="1">
        <v>632826</v>
      </c>
      <c r="K124" s="1">
        <v>22770</v>
      </c>
      <c r="L124" s="1">
        <v>112321</v>
      </c>
      <c r="M124" s="1">
        <v>0</v>
      </c>
      <c r="N124" s="1">
        <v>111606</v>
      </c>
      <c r="O124" s="1">
        <v>0</v>
      </c>
      <c r="P124" s="1">
        <v>0</v>
      </c>
    </row>
    <row r="125" spans="1:16">
      <c r="A125" s="2">
        <v>2020</v>
      </c>
      <c r="C125" s="2">
        <v>1175</v>
      </c>
      <c r="D125" s="1" t="s">
        <v>68</v>
      </c>
      <c r="E125" s="1">
        <f t="shared" si="4"/>
        <v>0</v>
      </c>
      <c r="F125" s="1">
        <f t="shared" si="5"/>
        <v>0</v>
      </c>
      <c r="G125" s="1">
        <f t="shared" si="6"/>
        <v>0</v>
      </c>
      <c r="H125" s="1">
        <f t="shared" si="7"/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</row>
    <row r="126" spans="1:16">
      <c r="A126" s="2">
        <v>2020</v>
      </c>
      <c r="C126" s="2">
        <v>1176</v>
      </c>
      <c r="D126" s="1" t="s">
        <v>69</v>
      </c>
      <c r="E126" s="1">
        <f t="shared" si="4"/>
        <v>0</v>
      </c>
      <c r="F126" s="1">
        <f t="shared" si="5"/>
        <v>0</v>
      </c>
      <c r="G126" s="1">
        <f t="shared" si="6"/>
        <v>0</v>
      </c>
      <c r="H126" s="1">
        <f t="shared" si="7"/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</row>
    <row r="127" spans="1:16">
      <c r="A127" s="2">
        <v>2020</v>
      </c>
      <c r="C127" s="2">
        <v>1177</v>
      </c>
      <c r="D127" s="1" t="s">
        <v>70</v>
      </c>
      <c r="E127" s="1">
        <f t="shared" si="4"/>
        <v>0</v>
      </c>
      <c r="F127" s="1">
        <f t="shared" si="5"/>
        <v>0</v>
      </c>
      <c r="G127" s="1">
        <f t="shared" si="6"/>
        <v>0</v>
      </c>
      <c r="H127" s="1">
        <f t="shared" si="7"/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</row>
    <row r="128" spans="1:16">
      <c r="A128" s="2">
        <v>2020</v>
      </c>
      <c r="C128" s="2">
        <v>1178</v>
      </c>
      <c r="D128" s="1" t="s">
        <v>71</v>
      </c>
      <c r="E128" s="1">
        <f t="shared" si="4"/>
        <v>0</v>
      </c>
      <c r="F128" s="1">
        <f t="shared" si="5"/>
        <v>0</v>
      </c>
      <c r="G128" s="1">
        <f t="shared" si="6"/>
        <v>0</v>
      </c>
      <c r="H128" s="1">
        <f t="shared" si="7"/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</row>
    <row r="129" spans="1:16">
      <c r="A129" s="2">
        <v>2020</v>
      </c>
      <c r="C129" s="2">
        <v>1179</v>
      </c>
      <c r="D129" s="1" t="s">
        <v>72</v>
      </c>
      <c r="E129" s="1">
        <f t="shared" si="4"/>
        <v>0</v>
      </c>
      <c r="F129" s="1">
        <f t="shared" si="5"/>
        <v>0</v>
      </c>
      <c r="G129" s="1">
        <f t="shared" si="6"/>
        <v>0</v>
      </c>
      <c r="H129" s="1">
        <f t="shared" si="7"/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</row>
    <row r="130" spans="1:16">
      <c r="A130" s="2">
        <v>2020</v>
      </c>
      <c r="C130" s="2">
        <v>1180</v>
      </c>
      <c r="D130" s="1" t="s">
        <v>74</v>
      </c>
      <c r="E130" s="1">
        <f t="shared" si="4"/>
        <v>0</v>
      </c>
      <c r="F130" s="1">
        <f t="shared" si="5"/>
        <v>0</v>
      </c>
      <c r="G130" s="1">
        <f t="shared" si="6"/>
        <v>0</v>
      </c>
      <c r="H130" s="1">
        <f t="shared" si="7"/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</row>
    <row r="131" spans="1:16">
      <c r="A131" s="2">
        <v>2020</v>
      </c>
      <c r="C131" s="2">
        <v>1181</v>
      </c>
      <c r="D131" s="1" t="s">
        <v>75</v>
      </c>
      <c r="E131" s="1">
        <f t="shared" ref="E131:E194" si="8">ROUNDUP(J131/1000,0)</f>
        <v>0</v>
      </c>
      <c r="F131" s="1">
        <f t="shared" ref="F131:F194" si="9">ROUNDUP((N131+O131)/1000,0)</f>
        <v>0</v>
      </c>
      <c r="G131" s="1">
        <f t="shared" ref="G131:G194" si="10">ROUNDUP(SUM(K131:M131)/1000,0)</f>
        <v>0</v>
      </c>
      <c r="H131" s="1">
        <f t="shared" ref="H131:H194" si="11">ROUNDUP(P131/1000,0)</f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</row>
    <row r="132" spans="1:16">
      <c r="A132" s="2">
        <v>2020</v>
      </c>
      <c r="C132" s="2">
        <v>1182</v>
      </c>
      <c r="D132" s="1" t="s">
        <v>76</v>
      </c>
      <c r="E132" s="1">
        <f t="shared" si="8"/>
        <v>0</v>
      </c>
      <c r="F132" s="1">
        <f t="shared" si="9"/>
        <v>0</v>
      </c>
      <c r="G132" s="1">
        <f t="shared" si="10"/>
        <v>0</v>
      </c>
      <c r="H132" s="1">
        <f t="shared" si="11"/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</row>
    <row r="133" spans="1:16">
      <c r="A133" s="2">
        <v>2020</v>
      </c>
      <c r="C133" s="2">
        <v>1183</v>
      </c>
      <c r="D133" s="1" t="s">
        <v>77</v>
      </c>
      <c r="E133" s="1">
        <f t="shared" si="8"/>
        <v>0</v>
      </c>
      <c r="F133" s="1">
        <f t="shared" si="9"/>
        <v>0</v>
      </c>
      <c r="G133" s="1">
        <f t="shared" si="10"/>
        <v>0</v>
      </c>
      <c r="H133" s="1">
        <f t="shared" si="11"/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</row>
    <row r="134" spans="1:16">
      <c r="A134" s="2">
        <v>2020</v>
      </c>
      <c r="C134" s="2">
        <v>1184</v>
      </c>
      <c r="D134" s="1" t="s">
        <v>78</v>
      </c>
      <c r="E134" s="1">
        <f t="shared" si="8"/>
        <v>0</v>
      </c>
      <c r="F134" s="1">
        <f t="shared" si="9"/>
        <v>0</v>
      </c>
      <c r="G134" s="1">
        <f t="shared" si="10"/>
        <v>0</v>
      </c>
      <c r="H134" s="1">
        <f t="shared" si="11"/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</row>
    <row r="135" spans="1:16">
      <c r="A135" s="2">
        <v>2020</v>
      </c>
      <c r="C135" s="2">
        <v>1185</v>
      </c>
      <c r="D135" s="1" t="s">
        <v>79</v>
      </c>
      <c r="E135" s="1">
        <f t="shared" si="8"/>
        <v>0</v>
      </c>
      <c r="F135" s="1">
        <f t="shared" si="9"/>
        <v>0</v>
      </c>
      <c r="G135" s="1">
        <f t="shared" si="10"/>
        <v>0</v>
      </c>
      <c r="H135" s="1">
        <f t="shared" si="11"/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</row>
    <row r="136" spans="1:16">
      <c r="A136" s="2">
        <v>2020</v>
      </c>
      <c r="C136" s="2">
        <v>1186</v>
      </c>
      <c r="D136" s="1" t="s">
        <v>80</v>
      </c>
      <c r="E136" s="1">
        <f t="shared" si="8"/>
        <v>0</v>
      </c>
      <c r="F136" s="1">
        <f t="shared" si="9"/>
        <v>0</v>
      </c>
      <c r="G136" s="1">
        <f t="shared" si="10"/>
        <v>0</v>
      </c>
      <c r="H136" s="1">
        <f t="shared" si="11"/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</row>
    <row r="137" spans="1:16">
      <c r="A137" s="2">
        <v>2020</v>
      </c>
      <c r="C137" s="2">
        <v>1187</v>
      </c>
      <c r="D137" s="1" t="s">
        <v>81</v>
      </c>
      <c r="E137" s="1">
        <f t="shared" si="8"/>
        <v>0</v>
      </c>
      <c r="F137" s="1">
        <f t="shared" si="9"/>
        <v>0</v>
      </c>
      <c r="G137" s="1">
        <f t="shared" si="10"/>
        <v>0</v>
      </c>
      <c r="H137" s="1">
        <f t="shared" si="11"/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</row>
    <row r="138" spans="1:16">
      <c r="A138" s="2">
        <v>2020</v>
      </c>
      <c r="C138" s="2">
        <v>1188</v>
      </c>
      <c r="D138" s="1" t="s">
        <v>82</v>
      </c>
      <c r="E138" s="1">
        <f t="shared" si="8"/>
        <v>0</v>
      </c>
      <c r="F138" s="1">
        <f t="shared" si="9"/>
        <v>0</v>
      </c>
      <c r="G138" s="1">
        <f t="shared" si="10"/>
        <v>0</v>
      </c>
      <c r="H138" s="1">
        <f t="shared" si="11"/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</row>
    <row r="139" spans="1:16">
      <c r="A139" s="2">
        <v>2020</v>
      </c>
      <c r="C139" s="2">
        <v>1189</v>
      </c>
      <c r="D139" s="1" t="s">
        <v>83</v>
      </c>
      <c r="E139" s="1">
        <f t="shared" si="8"/>
        <v>0</v>
      </c>
      <c r="F139" s="1">
        <f t="shared" si="9"/>
        <v>0</v>
      </c>
      <c r="G139" s="1">
        <f t="shared" si="10"/>
        <v>0</v>
      </c>
      <c r="H139" s="1">
        <f t="shared" si="11"/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</row>
    <row r="140" spans="1:16">
      <c r="A140" s="2">
        <v>2020</v>
      </c>
      <c r="C140" s="2">
        <v>1190</v>
      </c>
      <c r="D140" s="1" t="s">
        <v>85</v>
      </c>
      <c r="E140" s="1">
        <f t="shared" si="8"/>
        <v>0</v>
      </c>
      <c r="F140" s="1">
        <f t="shared" si="9"/>
        <v>0</v>
      </c>
      <c r="G140" s="1">
        <f t="shared" si="10"/>
        <v>0</v>
      </c>
      <c r="H140" s="1">
        <f t="shared" si="11"/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</row>
    <row r="141" spans="1:16">
      <c r="A141" s="2">
        <v>2020</v>
      </c>
      <c r="C141" s="2">
        <v>1191</v>
      </c>
      <c r="D141" s="1" t="s">
        <v>86</v>
      </c>
      <c r="E141" s="1">
        <f t="shared" si="8"/>
        <v>0</v>
      </c>
      <c r="F141" s="1">
        <f t="shared" si="9"/>
        <v>0</v>
      </c>
      <c r="G141" s="1">
        <f t="shared" si="10"/>
        <v>0</v>
      </c>
      <c r="H141" s="1">
        <f t="shared" si="11"/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</row>
    <row r="142" spans="1:16">
      <c r="A142" s="2">
        <v>2020</v>
      </c>
      <c r="C142" s="2">
        <v>1192</v>
      </c>
      <c r="D142" s="1" t="s">
        <v>87</v>
      </c>
      <c r="E142" s="1">
        <f t="shared" si="8"/>
        <v>0</v>
      </c>
      <c r="F142" s="1">
        <f t="shared" si="9"/>
        <v>0</v>
      </c>
      <c r="G142" s="1">
        <f t="shared" si="10"/>
        <v>0</v>
      </c>
      <c r="H142" s="1">
        <f t="shared" si="11"/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</row>
    <row r="143" spans="1:16">
      <c r="A143" s="2">
        <v>2020</v>
      </c>
      <c r="C143" s="2">
        <v>1193</v>
      </c>
      <c r="D143" s="1" t="s">
        <v>88</v>
      </c>
      <c r="E143" s="1">
        <f t="shared" si="8"/>
        <v>0</v>
      </c>
      <c r="F143" s="1">
        <f t="shared" si="9"/>
        <v>0</v>
      </c>
      <c r="G143" s="1">
        <f t="shared" si="10"/>
        <v>0</v>
      </c>
      <c r="H143" s="1">
        <f t="shared" si="11"/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</row>
    <row r="144" spans="1:16">
      <c r="A144" s="2">
        <v>2020</v>
      </c>
      <c r="C144" s="2">
        <v>1194</v>
      </c>
      <c r="D144" s="1" t="s">
        <v>89</v>
      </c>
      <c r="E144" s="1">
        <f t="shared" si="8"/>
        <v>0</v>
      </c>
      <c r="F144" s="1">
        <f t="shared" si="9"/>
        <v>0</v>
      </c>
      <c r="G144" s="1">
        <f t="shared" si="10"/>
        <v>0</v>
      </c>
      <c r="H144" s="1">
        <f t="shared" si="11"/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</row>
    <row r="145" spans="1:16">
      <c r="A145" s="2">
        <v>2020</v>
      </c>
      <c r="C145" s="2">
        <v>1195</v>
      </c>
      <c r="D145" s="1" t="s">
        <v>90</v>
      </c>
      <c r="E145" s="1">
        <f t="shared" si="8"/>
        <v>0</v>
      </c>
      <c r="F145" s="1">
        <f t="shared" si="9"/>
        <v>0</v>
      </c>
      <c r="G145" s="1">
        <f t="shared" si="10"/>
        <v>0</v>
      </c>
      <c r="H145" s="1">
        <f t="shared" si="11"/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</row>
    <row r="146" spans="1:16">
      <c r="A146" s="2">
        <v>2020</v>
      </c>
      <c r="C146" s="2">
        <v>1196</v>
      </c>
      <c r="D146" s="1" t="s">
        <v>91</v>
      </c>
      <c r="E146" s="1">
        <f t="shared" si="8"/>
        <v>0</v>
      </c>
      <c r="F146" s="1">
        <f t="shared" si="9"/>
        <v>0</v>
      </c>
      <c r="G146" s="1">
        <f t="shared" si="10"/>
        <v>0</v>
      </c>
      <c r="H146" s="1">
        <f t="shared" si="11"/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</row>
    <row r="147" spans="1:16">
      <c r="A147" s="2">
        <v>2020</v>
      </c>
      <c r="C147" s="2">
        <v>1197</v>
      </c>
      <c r="D147" s="1" t="s">
        <v>92</v>
      </c>
      <c r="E147" s="1">
        <f t="shared" si="8"/>
        <v>0</v>
      </c>
      <c r="F147" s="1">
        <f t="shared" si="9"/>
        <v>0</v>
      </c>
      <c r="G147" s="1">
        <f t="shared" si="10"/>
        <v>0</v>
      </c>
      <c r="H147" s="1">
        <f t="shared" si="11"/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</row>
    <row r="148" spans="1:16">
      <c r="A148" s="2">
        <v>2020</v>
      </c>
      <c r="C148" s="2">
        <v>1198</v>
      </c>
      <c r="D148" s="1" t="s">
        <v>93</v>
      </c>
      <c r="E148" s="1">
        <f t="shared" si="8"/>
        <v>0</v>
      </c>
      <c r="F148" s="1">
        <f t="shared" si="9"/>
        <v>0</v>
      </c>
      <c r="G148" s="1">
        <f t="shared" si="10"/>
        <v>0</v>
      </c>
      <c r="H148" s="1">
        <f t="shared" si="11"/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</row>
    <row r="149" spans="1:16">
      <c r="A149" s="2">
        <v>2020</v>
      </c>
      <c r="C149" s="2">
        <v>1199</v>
      </c>
      <c r="D149" s="1" t="s">
        <v>94</v>
      </c>
      <c r="E149" s="1">
        <f t="shared" si="8"/>
        <v>0</v>
      </c>
      <c r="F149" s="1">
        <f t="shared" si="9"/>
        <v>0</v>
      </c>
      <c r="G149" s="1">
        <f t="shared" si="10"/>
        <v>0</v>
      </c>
      <c r="H149" s="1">
        <f t="shared" si="11"/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</row>
    <row r="150" spans="1:16">
      <c r="A150" s="2">
        <v>2020</v>
      </c>
      <c r="C150" s="2">
        <v>1200</v>
      </c>
      <c r="D150" s="1" t="s">
        <v>97</v>
      </c>
      <c r="E150" s="1">
        <f t="shared" si="8"/>
        <v>0</v>
      </c>
      <c r="F150" s="1">
        <f t="shared" si="9"/>
        <v>0</v>
      </c>
      <c r="G150" s="1">
        <f t="shared" si="10"/>
        <v>0</v>
      </c>
      <c r="H150" s="1">
        <f t="shared" si="11"/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</row>
    <row r="151" spans="1:16">
      <c r="A151" s="2">
        <v>2020</v>
      </c>
      <c r="C151" s="2">
        <v>1201</v>
      </c>
      <c r="D151" s="1" t="s">
        <v>98</v>
      </c>
      <c r="E151" s="1">
        <f t="shared" si="8"/>
        <v>0</v>
      </c>
      <c r="F151" s="1">
        <f t="shared" si="9"/>
        <v>0</v>
      </c>
      <c r="G151" s="1">
        <f t="shared" si="10"/>
        <v>0</v>
      </c>
      <c r="H151" s="1">
        <f t="shared" si="11"/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</row>
    <row r="152" spans="1:16">
      <c r="A152" s="2">
        <v>2020</v>
      </c>
      <c r="C152" s="2">
        <v>1202</v>
      </c>
      <c r="D152" s="1" t="s">
        <v>99</v>
      </c>
      <c r="E152" s="1">
        <f t="shared" si="8"/>
        <v>0</v>
      </c>
      <c r="F152" s="1">
        <f t="shared" si="9"/>
        <v>0</v>
      </c>
      <c r="G152" s="1">
        <f t="shared" si="10"/>
        <v>0</v>
      </c>
      <c r="H152" s="1">
        <f t="shared" si="11"/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</row>
    <row r="153" spans="1:16">
      <c r="A153" s="2">
        <v>2020</v>
      </c>
      <c r="C153" s="2">
        <v>1203</v>
      </c>
      <c r="D153" s="1" t="s">
        <v>100</v>
      </c>
      <c r="E153" s="1">
        <f t="shared" si="8"/>
        <v>0</v>
      </c>
      <c r="F153" s="1">
        <f t="shared" si="9"/>
        <v>0</v>
      </c>
      <c r="G153" s="1">
        <f t="shared" si="10"/>
        <v>0</v>
      </c>
      <c r="H153" s="1">
        <f t="shared" si="11"/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</row>
    <row r="154" spans="1:16">
      <c r="A154" s="2">
        <v>2020</v>
      </c>
      <c r="C154" s="2">
        <v>1204</v>
      </c>
      <c r="D154" s="1" t="s">
        <v>101</v>
      </c>
      <c r="E154" s="1">
        <f t="shared" si="8"/>
        <v>0</v>
      </c>
      <c r="F154" s="1">
        <f t="shared" si="9"/>
        <v>0</v>
      </c>
      <c r="G154" s="1">
        <f t="shared" si="10"/>
        <v>0</v>
      </c>
      <c r="H154" s="1">
        <f t="shared" si="11"/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</row>
    <row r="155" spans="1:16">
      <c r="A155" s="2">
        <v>2020</v>
      </c>
      <c r="C155" s="2">
        <v>1205</v>
      </c>
      <c r="D155" s="1" t="s">
        <v>102</v>
      </c>
      <c r="E155" s="1">
        <f t="shared" si="8"/>
        <v>0</v>
      </c>
      <c r="F155" s="1">
        <f t="shared" si="9"/>
        <v>0</v>
      </c>
      <c r="G155" s="1">
        <f t="shared" si="10"/>
        <v>0</v>
      </c>
      <c r="H155" s="1">
        <f t="shared" si="11"/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</row>
    <row r="156" spans="1:16">
      <c r="A156" s="2">
        <v>2020</v>
      </c>
      <c r="C156" s="2">
        <v>1206</v>
      </c>
      <c r="D156" s="1" t="s">
        <v>103</v>
      </c>
      <c r="E156" s="1">
        <f t="shared" si="8"/>
        <v>0</v>
      </c>
      <c r="F156" s="1">
        <f t="shared" si="9"/>
        <v>0</v>
      </c>
      <c r="G156" s="1">
        <f t="shared" si="10"/>
        <v>0</v>
      </c>
      <c r="H156" s="1">
        <f t="shared" si="11"/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</row>
    <row r="157" spans="1:16">
      <c r="A157" s="2">
        <v>2020</v>
      </c>
      <c r="C157" s="2">
        <v>1207</v>
      </c>
      <c r="D157" s="1" t="s">
        <v>104</v>
      </c>
      <c r="E157" s="1">
        <f t="shared" si="8"/>
        <v>0</v>
      </c>
      <c r="F157" s="1">
        <f t="shared" si="9"/>
        <v>0</v>
      </c>
      <c r="G157" s="1">
        <f t="shared" si="10"/>
        <v>0</v>
      </c>
      <c r="H157" s="1">
        <f t="shared" si="11"/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</row>
    <row r="158" spans="1:16">
      <c r="A158" s="2">
        <v>2020</v>
      </c>
      <c r="C158" s="2">
        <v>1208</v>
      </c>
      <c r="D158" s="1" t="s">
        <v>105</v>
      </c>
      <c r="E158" s="1">
        <f t="shared" si="8"/>
        <v>0</v>
      </c>
      <c r="F158" s="1">
        <f t="shared" si="9"/>
        <v>0</v>
      </c>
      <c r="G158" s="1">
        <f t="shared" si="10"/>
        <v>0</v>
      </c>
      <c r="H158" s="1">
        <f t="shared" si="11"/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</row>
    <row r="159" spans="1:16">
      <c r="A159" s="2">
        <v>2020</v>
      </c>
      <c r="C159" s="2">
        <v>1209</v>
      </c>
      <c r="D159" s="1" t="s">
        <v>106</v>
      </c>
      <c r="E159" s="1">
        <f t="shared" si="8"/>
        <v>0</v>
      </c>
      <c r="F159" s="1">
        <f t="shared" si="9"/>
        <v>0</v>
      </c>
      <c r="G159" s="1">
        <f t="shared" si="10"/>
        <v>0</v>
      </c>
      <c r="H159" s="1">
        <f t="shared" si="11"/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</row>
    <row r="160" spans="1:16">
      <c r="A160" s="2">
        <v>2020</v>
      </c>
      <c r="C160" s="2">
        <v>1210</v>
      </c>
      <c r="D160" s="1" t="s">
        <v>107</v>
      </c>
      <c r="E160" s="1">
        <f t="shared" si="8"/>
        <v>0</v>
      </c>
      <c r="F160" s="1">
        <f t="shared" si="9"/>
        <v>0</v>
      </c>
      <c r="G160" s="1">
        <f t="shared" si="10"/>
        <v>0</v>
      </c>
      <c r="H160" s="1">
        <f t="shared" si="11"/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</row>
    <row r="161" spans="1:16">
      <c r="A161" s="2">
        <v>2020</v>
      </c>
      <c r="C161" s="2">
        <v>1211</v>
      </c>
      <c r="D161" s="1" t="s">
        <v>108</v>
      </c>
      <c r="E161" s="1">
        <f t="shared" si="8"/>
        <v>0</v>
      </c>
      <c r="F161" s="1">
        <f t="shared" si="9"/>
        <v>0</v>
      </c>
      <c r="G161" s="1">
        <f t="shared" si="10"/>
        <v>0</v>
      </c>
      <c r="H161" s="1">
        <f t="shared" si="11"/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</row>
    <row r="162" spans="1:16">
      <c r="A162" s="2">
        <v>2020</v>
      </c>
      <c r="C162" s="2">
        <v>1212</v>
      </c>
      <c r="D162" s="1" t="s">
        <v>109</v>
      </c>
      <c r="E162" s="1">
        <f t="shared" si="8"/>
        <v>0</v>
      </c>
      <c r="F162" s="1">
        <f t="shared" si="9"/>
        <v>0</v>
      </c>
      <c r="G162" s="1">
        <f t="shared" si="10"/>
        <v>0</v>
      </c>
      <c r="H162" s="1">
        <f t="shared" si="11"/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</row>
    <row r="163" spans="1:16">
      <c r="A163" s="2">
        <v>2020</v>
      </c>
      <c r="C163" s="2">
        <v>1213</v>
      </c>
      <c r="D163" s="1" t="s">
        <v>110</v>
      </c>
      <c r="E163" s="1">
        <f t="shared" si="8"/>
        <v>0</v>
      </c>
      <c r="F163" s="1">
        <f t="shared" si="9"/>
        <v>0</v>
      </c>
      <c r="G163" s="1">
        <f t="shared" si="10"/>
        <v>0</v>
      </c>
      <c r="H163" s="1">
        <f t="shared" si="11"/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</row>
    <row r="164" spans="1:16">
      <c r="A164" s="2">
        <v>2020</v>
      </c>
      <c r="C164" s="2">
        <v>1214</v>
      </c>
      <c r="D164" s="1" t="s">
        <v>111</v>
      </c>
      <c r="E164" s="1">
        <f t="shared" si="8"/>
        <v>0</v>
      </c>
      <c r="F164" s="1">
        <f t="shared" si="9"/>
        <v>0</v>
      </c>
      <c r="G164" s="1">
        <f t="shared" si="10"/>
        <v>0</v>
      </c>
      <c r="H164" s="1">
        <f t="shared" si="11"/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</row>
    <row r="165" spans="1:16">
      <c r="A165" s="2">
        <v>2020</v>
      </c>
      <c r="C165" s="2">
        <v>1215</v>
      </c>
      <c r="D165" s="1" t="s">
        <v>112</v>
      </c>
      <c r="E165" s="1">
        <f t="shared" si="8"/>
        <v>0</v>
      </c>
      <c r="F165" s="1">
        <f t="shared" si="9"/>
        <v>0</v>
      </c>
      <c r="G165" s="1">
        <f t="shared" si="10"/>
        <v>0</v>
      </c>
      <c r="H165" s="1">
        <f t="shared" si="11"/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</row>
    <row r="166" spans="1:16">
      <c r="A166" s="2">
        <v>2020</v>
      </c>
      <c r="C166" s="2">
        <v>1216</v>
      </c>
      <c r="D166" s="1" t="s">
        <v>113</v>
      </c>
      <c r="E166" s="1">
        <f t="shared" si="8"/>
        <v>0</v>
      </c>
      <c r="F166" s="1">
        <f t="shared" si="9"/>
        <v>0</v>
      </c>
      <c r="G166" s="1">
        <f t="shared" si="10"/>
        <v>0</v>
      </c>
      <c r="H166" s="1">
        <f t="shared" si="11"/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</row>
    <row r="167" spans="1:16">
      <c r="A167" s="2">
        <v>2020</v>
      </c>
      <c r="C167" s="2">
        <v>1217</v>
      </c>
      <c r="D167" s="1" t="s">
        <v>114</v>
      </c>
      <c r="E167" s="1">
        <f t="shared" si="8"/>
        <v>0</v>
      </c>
      <c r="F167" s="1">
        <f t="shared" si="9"/>
        <v>0</v>
      </c>
      <c r="G167" s="1">
        <f t="shared" si="10"/>
        <v>0</v>
      </c>
      <c r="H167" s="1">
        <f t="shared" si="11"/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</row>
    <row r="168" spans="1:16">
      <c r="A168" s="2">
        <v>2020</v>
      </c>
      <c r="C168" s="2">
        <v>1219</v>
      </c>
      <c r="D168" s="1" t="s">
        <v>115</v>
      </c>
      <c r="E168" s="1">
        <f t="shared" si="8"/>
        <v>800</v>
      </c>
      <c r="F168" s="1">
        <f t="shared" si="9"/>
        <v>73</v>
      </c>
      <c r="G168" s="1">
        <f t="shared" si="10"/>
        <v>73</v>
      </c>
      <c r="H168" s="1">
        <f t="shared" si="11"/>
        <v>0</v>
      </c>
      <c r="J168" s="1">
        <v>799616</v>
      </c>
      <c r="K168" s="1">
        <v>25575</v>
      </c>
      <c r="L168" s="1">
        <v>46690</v>
      </c>
      <c r="M168" s="1">
        <v>0</v>
      </c>
      <c r="N168" s="1">
        <v>72270</v>
      </c>
      <c r="O168" s="1">
        <v>0</v>
      </c>
      <c r="P168" s="1">
        <v>0</v>
      </c>
    </row>
    <row r="169" spans="1:16">
      <c r="A169" s="2">
        <v>2020</v>
      </c>
      <c r="C169" s="2">
        <v>1220</v>
      </c>
      <c r="D169" s="1" t="s">
        <v>117</v>
      </c>
      <c r="E169" s="1">
        <f t="shared" si="8"/>
        <v>329</v>
      </c>
      <c r="F169" s="1">
        <f t="shared" si="9"/>
        <v>39</v>
      </c>
      <c r="G169" s="1">
        <f t="shared" si="10"/>
        <v>77</v>
      </c>
      <c r="H169" s="1">
        <f t="shared" si="11"/>
        <v>0</v>
      </c>
      <c r="J169" s="1">
        <v>328091</v>
      </c>
      <c r="K169" s="1">
        <v>76160</v>
      </c>
      <c r="L169" s="1">
        <v>0</v>
      </c>
      <c r="M169" s="1">
        <v>0</v>
      </c>
      <c r="N169" s="1">
        <v>38962</v>
      </c>
      <c r="O169" s="1">
        <v>0</v>
      </c>
      <c r="P169" s="1">
        <v>0</v>
      </c>
    </row>
    <row r="170" spans="1:16">
      <c r="A170" s="2">
        <v>2020</v>
      </c>
      <c r="C170" s="2">
        <v>1221</v>
      </c>
      <c r="D170" s="1" t="s">
        <v>118</v>
      </c>
      <c r="E170" s="1">
        <f t="shared" si="8"/>
        <v>464</v>
      </c>
      <c r="F170" s="1">
        <f t="shared" si="9"/>
        <v>34</v>
      </c>
      <c r="G170" s="1">
        <f t="shared" si="10"/>
        <v>54</v>
      </c>
      <c r="H170" s="1">
        <f t="shared" si="11"/>
        <v>0</v>
      </c>
      <c r="J170" s="1">
        <v>463903</v>
      </c>
      <c r="K170" s="1">
        <v>13093</v>
      </c>
      <c r="L170" s="1">
        <v>40832</v>
      </c>
      <c r="M170" s="1">
        <v>0</v>
      </c>
      <c r="N170" s="1">
        <v>33352</v>
      </c>
      <c r="O170" s="1">
        <v>0</v>
      </c>
      <c r="P170" s="1">
        <v>0</v>
      </c>
    </row>
    <row r="171" spans="1:16">
      <c r="A171" s="2">
        <v>2020</v>
      </c>
      <c r="C171" s="2">
        <v>1222</v>
      </c>
      <c r="D171" s="1" t="s">
        <v>119</v>
      </c>
      <c r="E171" s="1">
        <f t="shared" si="8"/>
        <v>711</v>
      </c>
      <c r="F171" s="1">
        <f t="shared" si="9"/>
        <v>33</v>
      </c>
      <c r="G171" s="1">
        <f t="shared" si="10"/>
        <v>19</v>
      </c>
      <c r="H171" s="1">
        <f t="shared" si="11"/>
        <v>0</v>
      </c>
      <c r="J171" s="1">
        <v>710966</v>
      </c>
      <c r="K171" s="1">
        <v>9973</v>
      </c>
      <c r="L171" s="1">
        <v>8217</v>
      </c>
      <c r="M171" s="1">
        <v>0</v>
      </c>
      <c r="N171" s="1">
        <v>32560</v>
      </c>
      <c r="O171" s="1">
        <v>0</v>
      </c>
      <c r="P171" s="1">
        <v>0</v>
      </c>
    </row>
    <row r="172" spans="1:16">
      <c r="A172" s="2">
        <v>2020</v>
      </c>
      <c r="C172" s="2">
        <v>1223</v>
      </c>
      <c r="D172" s="1" t="s">
        <v>120</v>
      </c>
      <c r="E172" s="1">
        <f t="shared" si="8"/>
        <v>593</v>
      </c>
      <c r="F172" s="1">
        <f t="shared" si="9"/>
        <v>44</v>
      </c>
      <c r="G172" s="1">
        <f t="shared" si="10"/>
        <v>152</v>
      </c>
      <c r="H172" s="1">
        <f t="shared" si="11"/>
        <v>0</v>
      </c>
      <c r="J172" s="1">
        <v>592131</v>
      </c>
      <c r="K172" s="1">
        <v>151945</v>
      </c>
      <c r="L172" s="1">
        <v>0</v>
      </c>
      <c r="M172" s="1">
        <v>0</v>
      </c>
      <c r="N172" s="1">
        <v>43890</v>
      </c>
      <c r="O172" s="1">
        <v>0</v>
      </c>
      <c r="P172" s="1">
        <v>0</v>
      </c>
    </row>
    <row r="173" spans="1:16">
      <c r="A173" s="2">
        <v>2020</v>
      </c>
      <c r="C173" s="2">
        <v>1224</v>
      </c>
      <c r="D173" s="1" t="s">
        <v>121</v>
      </c>
      <c r="E173" s="1">
        <f t="shared" si="8"/>
        <v>517</v>
      </c>
      <c r="F173" s="1">
        <f t="shared" si="9"/>
        <v>163</v>
      </c>
      <c r="G173" s="1">
        <f t="shared" si="10"/>
        <v>42</v>
      </c>
      <c r="H173" s="1">
        <f t="shared" si="11"/>
        <v>0</v>
      </c>
      <c r="J173" s="1">
        <v>516642</v>
      </c>
      <c r="K173" s="1">
        <v>23222</v>
      </c>
      <c r="L173" s="1">
        <v>18414</v>
      </c>
      <c r="M173" s="1">
        <v>0</v>
      </c>
      <c r="N173" s="1">
        <v>13200</v>
      </c>
      <c r="O173" s="1">
        <v>149160</v>
      </c>
      <c r="P173" s="1">
        <v>0</v>
      </c>
    </row>
    <row r="174" spans="1:16">
      <c r="A174" s="2">
        <v>2020</v>
      </c>
      <c r="C174" s="2">
        <v>1225</v>
      </c>
      <c r="D174" s="1" t="s">
        <v>122</v>
      </c>
      <c r="E174" s="1">
        <f t="shared" si="8"/>
        <v>432</v>
      </c>
      <c r="F174" s="1">
        <f t="shared" si="9"/>
        <v>102</v>
      </c>
      <c r="G174" s="1">
        <f t="shared" si="10"/>
        <v>24</v>
      </c>
      <c r="H174" s="1">
        <f t="shared" si="11"/>
        <v>0</v>
      </c>
      <c r="J174" s="1">
        <v>431366</v>
      </c>
      <c r="K174" s="1">
        <v>23777</v>
      </c>
      <c r="L174" s="1">
        <v>0</v>
      </c>
      <c r="M174" s="1">
        <v>0</v>
      </c>
      <c r="N174" s="1">
        <v>15400</v>
      </c>
      <c r="O174" s="1">
        <v>85800</v>
      </c>
      <c r="P174" s="1">
        <v>0</v>
      </c>
    </row>
    <row r="175" spans="1:16">
      <c r="A175" s="2">
        <v>2020</v>
      </c>
      <c r="C175" s="2">
        <v>1226</v>
      </c>
      <c r="D175" s="1" t="s">
        <v>123</v>
      </c>
      <c r="E175" s="1">
        <f t="shared" si="8"/>
        <v>584</v>
      </c>
      <c r="F175" s="1">
        <f t="shared" si="9"/>
        <v>638</v>
      </c>
      <c r="G175" s="1">
        <f t="shared" si="10"/>
        <v>52</v>
      </c>
      <c r="H175" s="1">
        <f t="shared" si="11"/>
        <v>0</v>
      </c>
      <c r="J175" s="1">
        <v>583494</v>
      </c>
      <c r="K175" s="1">
        <v>26623</v>
      </c>
      <c r="L175" s="1">
        <v>24578</v>
      </c>
      <c r="M175" s="1">
        <v>0</v>
      </c>
      <c r="N175" s="1">
        <v>30360</v>
      </c>
      <c r="O175" s="1">
        <v>607632</v>
      </c>
      <c r="P175" s="1">
        <v>0</v>
      </c>
    </row>
    <row r="176" spans="1:16">
      <c r="A176" s="2">
        <v>2020</v>
      </c>
      <c r="C176" s="2">
        <v>1228</v>
      </c>
      <c r="D176" s="1" t="s">
        <v>124</v>
      </c>
      <c r="E176" s="1">
        <f t="shared" si="8"/>
        <v>1243</v>
      </c>
      <c r="F176" s="1">
        <f t="shared" si="9"/>
        <v>80</v>
      </c>
      <c r="G176" s="1">
        <f t="shared" si="10"/>
        <v>40</v>
      </c>
      <c r="H176" s="1">
        <f t="shared" si="11"/>
        <v>0</v>
      </c>
      <c r="J176" s="1">
        <v>1242014</v>
      </c>
      <c r="K176" s="1">
        <v>31094</v>
      </c>
      <c r="L176" s="1">
        <v>8789</v>
      </c>
      <c r="M176" s="1">
        <v>0</v>
      </c>
      <c r="N176" s="1">
        <v>79530</v>
      </c>
      <c r="O176" s="1">
        <v>0</v>
      </c>
      <c r="P176" s="1">
        <v>0</v>
      </c>
    </row>
    <row r="177" spans="1:16">
      <c r="A177" s="2">
        <v>2020</v>
      </c>
      <c r="C177" s="2">
        <v>1229</v>
      </c>
      <c r="D177" s="1" t="s">
        <v>125</v>
      </c>
      <c r="E177" s="1">
        <f t="shared" si="8"/>
        <v>478</v>
      </c>
      <c r="F177" s="1">
        <f t="shared" si="9"/>
        <v>22</v>
      </c>
      <c r="G177" s="1">
        <f t="shared" si="10"/>
        <v>41</v>
      </c>
      <c r="H177" s="1">
        <f t="shared" si="11"/>
        <v>0</v>
      </c>
      <c r="J177" s="1">
        <v>477885</v>
      </c>
      <c r="K177" s="1">
        <v>27320</v>
      </c>
      <c r="L177" s="1">
        <v>13068</v>
      </c>
      <c r="M177" s="1">
        <v>0</v>
      </c>
      <c r="N177" s="1">
        <v>21362</v>
      </c>
      <c r="O177" s="1">
        <v>0</v>
      </c>
      <c r="P177" s="1">
        <v>0</v>
      </c>
    </row>
    <row r="178" spans="1:16">
      <c r="A178" s="2">
        <v>2020</v>
      </c>
      <c r="C178" s="2">
        <v>1230</v>
      </c>
      <c r="D178" s="1" t="s">
        <v>127</v>
      </c>
      <c r="E178" s="1">
        <f t="shared" si="8"/>
        <v>466</v>
      </c>
      <c r="F178" s="1">
        <f t="shared" si="9"/>
        <v>233</v>
      </c>
      <c r="G178" s="1">
        <f t="shared" si="10"/>
        <v>27</v>
      </c>
      <c r="H178" s="1">
        <f t="shared" si="11"/>
        <v>0</v>
      </c>
      <c r="J178" s="1">
        <v>465024</v>
      </c>
      <c r="K178" s="1">
        <v>23018</v>
      </c>
      <c r="L178" s="1">
        <v>3386</v>
      </c>
      <c r="M178" s="1">
        <v>0</v>
      </c>
      <c r="N178" s="1">
        <v>14608</v>
      </c>
      <c r="O178" s="1">
        <v>217800</v>
      </c>
      <c r="P178" s="1">
        <v>0</v>
      </c>
    </row>
    <row r="179" spans="1:16">
      <c r="A179" s="2">
        <v>2020</v>
      </c>
      <c r="C179" s="2">
        <v>1231</v>
      </c>
      <c r="D179" s="1" t="s">
        <v>128</v>
      </c>
      <c r="E179" s="1">
        <f t="shared" si="8"/>
        <v>505</v>
      </c>
      <c r="F179" s="1">
        <f t="shared" si="9"/>
        <v>35</v>
      </c>
      <c r="G179" s="1">
        <f t="shared" si="10"/>
        <v>0</v>
      </c>
      <c r="H179" s="1">
        <f t="shared" si="11"/>
        <v>0</v>
      </c>
      <c r="J179" s="1">
        <v>504465</v>
      </c>
      <c r="K179" s="1">
        <v>0</v>
      </c>
      <c r="L179" s="1">
        <v>0</v>
      </c>
      <c r="M179" s="1">
        <v>0</v>
      </c>
      <c r="N179" s="1">
        <v>34232</v>
      </c>
      <c r="O179" s="1">
        <v>0</v>
      </c>
      <c r="P179" s="1">
        <v>0</v>
      </c>
    </row>
    <row r="180" spans="1:16">
      <c r="A180" s="2">
        <v>2020</v>
      </c>
      <c r="C180" s="2">
        <v>1232</v>
      </c>
      <c r="D180" s="1" t="s">
        <v>129</v>
      </c>
      <c r="E180" s="1">
        <f t="shared" si="8"/>
        <v>446</v>
      </c>
      <c r="F180" s="1">
        <f t="shared" si="9"/>
        <v>17</v>
      </c>
      <c r="G180" s="1">
        <f t="shared" si="10"/>
        <v>70</v>
      </c>
      <c r="H180" s="1">
        <f t="shared" si="11"/>
        <v>0</v>
      </c>
      <c r="J180" s="1">
        <v>445267</v>
      </c>
      <c r="K180" s="1">
        <v>26715</v>
      </c>
      <c r="L180" s="1">
        <v>43021</v>
      </c>
      <c r="M180" s="1">
        <v>0</v>
      </c>
      <c r="N180" s="1">
        <v>16720</v>
      </c>
      <c r="O180" s="1">
        <v>0</v>
      </c>
      <c r="P180" s="1">
        <v>0</v>
      </c>
    </row>
    <row r="181" spans="1:16">
      <c r="A181" s="2">
        <v>2020</v>
      </c>
      <c r="C181" s="2">
        <v>1233</v>
      </c>
      <c r="D181" s="1" t="s">
        <v>130</v>
      </c>
      <c r="E181" s="1">
        <f t="shared" si="8"/>
        <v>640</v>
      </c>
      <c r="F181" s="1">
        <f t="shared" si="9"/>
        <v>129</v>
      </c>
      <c r="G181" s="1">
        <f t="shared" si="10"/>
        <v>26</v>
      </c>
      <c r="H181" s="1">
        <f t="shared" si="11"/>
        <v>0</v>
      </c>
      <c r="J181" s="1">
        <v>639821</v>
      </c>
      <c r="K181" s="1">
        <v>25100</v>
      </c>
      <c r="L181" s="1">
        <v>0</v>
      </c>
      <c r="M181" s="1">
        <v>0</v>
      </c>
      <c r="N181" s="1">
        <v>13200</v>
      </c>
      <c r="O181" s="1">
        <v>114840</v>
      </c>
      <c r="P181" s="1">
        <v>0</v>
      </c>
    </row>
    <row r="182" spans="1:16">
      <c r="A182" s="2">
        <v>2020</v>
      </c>
      <c r="C182" s="2">
        <v>1234</v>
      </c>
      <c r="D182" s="1" t="s">
        <v>131</v>
      </c>
      <c r="E182" s="1">
        <f t="shared" si="8"/>
        <v>327</v>
      </c>
      <c r="F182" s="1">
        <f t="shared" si="9"/>
        <v>46</v>
      </c>
      <c r="G182" s="1">
        <f t="shared" si="10"/>
        <v>24</v>
      </c>
      <c r="H182" s="1">
        <f t="shared" si="11"/>
        <v>0</v>
      </c>
      <c r="J182" s="1">
        <v>326365</v>
      </c>
      <c r="K182" s="1">
        <v>23942</v>
      </c>
      <c r="L182" s="1">
        <v>0</v>
      </c>
      <c r="M182" s="1">
        <v>0</v>
      </c>
      <c r="N182" s="1">
        <v>12320</v>
      </c>
      <c r="O182" s="1">
        <v>33000</v>
      </c>
      <c r="P182" s="1">
        <v>0</v>
      </c>
    </row>
    <row r="183" spans="1:16">
      <c r="A183" s="2">
        <v>2020</v>
      </c>
      <c r="C183" s="2">
        <v>1235</v>
      </c>
      <c r="D183" s="1" t="s">
        <v>132</v>
      </c>
      <c r="E183" s="1">
        <f t="shared" si="8"/>
        <v>353</v>
      </c>
      <c r="F183" s="1">
        <f t="shared" si="9"/>
        <v>231</v>
      </c>
      <c r="G183" s="1">
        <f t="shared" si="10"/>
        <v>42</v>
      </c>
      <c r="H183" s="1">
        <f t="shared" si="11"/>
        <v>0</v>
      </c>
      <c r="J183" s="1">
        <v>352589</v>
      </c>
      <c r="K183" s="1">
        <v>24600</v>
      </c>
      <c r="L183" s="1">
        <v>17196</v>
      </c>
      <c r="M183" s="1">
        <v>0</v>
      </c>
      <c r="N183" s="1">
        <v>16808</v>
      </c>
      <c r="O183" s="1">
        <v>213840</v>
      </c>
      <c r="P183" s="1">
        <v>0</v>
      </c>
    </row>
    <row r="184" spans="1:16">
      <c r="A184" s="2">
        <v>2020</v>
      </c>
      <c r="C184" s="2">
        <v>1236</v>
      </c>
      <c r="D184" s="1" t="s">
        <v>133</v>
      </c>
      <c r="E184" s="1">
        <f t="shared" si="8"/>
        <v>771</v>
      </c>
      <c r="F184" s="1">
        <f t="shared" si="9"/>
        <v>18</v>
      </c>
      <c r="G184" s="1">
        <f t="shared" si="10"/>
        <v>0</v>
      </c>
      <c r="H184" s="1">
        <f t="shared" si="11"/>
        <v>0</v>
      </c>
      <c r="J184" s="1">
        <v>770704</v>
      </c>
      <c r="K184" s="1">
        <v>0</v>
      </c>
      <c r="L184" s="1">
        <v>0</v>
      </c>
      <c r="M184" s="1">
        <v>0</v>
      </c>
      <c r="N184" s="1">
        <v>17424</v>
      </c>
      <c r="O184" s="1">
        <v>0</v>
      </c>
      <c r="P184" s="1">
        <v>0</v>
      </c>
    </row>
    <row r="185" spans="1:16">
      <c r="A185" s="2">
        <v>2020</v>
      </c>
      <c r="C185" s="2">
        <v>1237</v>
      </c>
      <c r="D185" s="1" t="s">
        <v>134</v>
      </c>
      <c r="E185" s="1">
        <f t="shared" si="8"/>
        <v>496</v>
      </c>
      <c r="F185" s="1">
        <f t="shared" si="9"/>
        <v>72</v>
      </c>
      <c r="G185" s="1">
        <f t="shared" si="10"/>
        <v>22</v>
      </c>
      <c r="H185" s="1">
        <f t="shared" si="11"/>
        <v>0</v>
      </c>
      <c r="J185" s="1">
        <v>495204</v>
      </c>
      <c r="K185" s="1">
        <v>21878</v>
      </c>
      <c r="L185" s="1">
        <v>0</v>
      </c>
      <c r="M185" s="1">
        <v>0</v>
      </c>
      <c r="N185" s="1">
        <v>12056</v>
      </c>
      <c r="O185" s="1">
        <v>59400</v>
      </c>
      <c r="P185" s="1">
        <v>0</v>
      </c>
    </row>
    <row r="186" spans="1:16">
      <c r="A186" s="2">
        <v>2020</v>
      </c>
      <c r="C186" s="2">
        <v>1238</v>
      </c>
      <c r="D186" s="1" t="s">
        <v>135</v>
      </c>
      <c r="E186" s="1">
        <f t="shared" si="8"/>
        <v>543</v>
      </c>
      <c r="F186" s="1">
        <f t="shared" si="9"/>
        <v>207</v>
      </c>
      <c r="G186" s="1">
        <f t="shared" si="10"/>
        <v>10</v>
      </c>
      <c r="H186" s="1">
        <f t="shared" si="11"/>
        <v>0</v>
      </c>
      <c r="J186" s="1">
        <v>542526</v>
      </c>
      <c r="K186" s="1">
        <v>0</v>
      </c>
      <c r="L186" s="1">
        <v>9130</v>
      </c>
      <c r="M186" s="1">
        <v>0</v>
      </c>
      <c r="N186" s="1">
        <v>17952</v>
      </c>
      <c r="O186" s="1">
        <v>188760</v>
      </c>
      <c r="P186" s="1">
        <v>0</v>
      </c>
    </row>
    <row r="187" spans="1:16">
      <c r="A187" s="2">
        <v>2020</v>
      </c>
      <c r="C187" s="2">
        <v>1240</v>
      </c>
      <c r="D187" s="1" t="s">
        <v>137</v>
      </c>
      <c r="E187" s="1">
        <f t="shared" si="8"/>
        <v>689</v>
      </c>
      <c r="F187" s="1">
        <f t="shared" si="9"/>
        <v>40</v>
      </c>
      <c r="G187" s="1">
        <f t="shared" si="10"/>
        <v>10</v>
      </c>
      <c r="H187" s="1">
        <f t="shared" si="11"/>
        <v>0</v>
      </c>
      <c r="J187" s="1">
        <v>688175</v>
      </c>
      <c r="K187" s="1">
        <v>9784</v>
      </c>
      <c r="L187" s="1">
        <v>0</v>
      </c>
      <c r="M187" s="1">
        <v>0</v>
      </c>
      <c r="N187" s="1">
        <v>28864</v>
      </c>
      <c r="O187" s="1">
        <v>10560</v>
      </c>
      <c r="P187" s="1">
        <v>0</v>
      </c>
    </row>
    <row r="188" spans="1:16">
      <c r="A188" s="2">
        <v>2020</v>
      </c>
      <c r="C188" s="2">
        <v>1241</v>
      </c>
      <c r="D188" s="1" t="s">
        <v>138</v>
      </c>
      <c r="E188" s="1">
        <f t="shared" si="8"/>
        <v>1041</v>
      </c>
      <c r="F188" s="1">
        <f t="shared" si="9"/>
        <v>0</v>
      </c>
      <c r="G188" s="1">
        <f t="shared" si="10"/>
        <v>36</v>
      </c>
      <c r="H188" s="1">
        <f t="shared" si="11"/>
        <v>0</v>
      </c>
      <c r="J188" s="1">
        <v>1040364</v>
      </c>
      <c r="K188" s="1">
        <v>0</v>
      </c>
      <c r="L188" s="1">
        <v>35854</v>
      </c>
      <c r="M188" s="1">
        <v>0</v>
      </c>
      <c r="N188" s="1">
        <v>0</v>
      </c>
      <c r="O188" s="1">
        <v>0</v>
      </c>
      <c r="P188" s="1">
        <v>0</v>
      </c>
    </row>
    <row r="189" spans="1:16">
      <c r="A189" s="2">
        <v>2020</v>
      </c>
      <c r="C189" s="2">
        <v>1243</v>
      </c>
      <c r="D189" s="1" t="s">
        <v>139</v>
      </c>
      <c r="E189" s="1">
        <f t="shared" si="8"/>
        <v>1041</v>
      </c>
      <c r="F189" s="1">
        <f t="shared" si="9"/>
        <v>0</v>
      </c>
      <c r="G189" s="1">
        <f t="shared" si="10"/>
        <v>36</v>
      </c>
      <c r="H189" s="1">
        <f t="shared" si="11"/>
        <v>0</v>
      </c>
      <c r="J189" s="1">
        <v>1040365</v>
      </c>
      <c r="K189" s="1">
        <v>0</v>
      </c>
      <c r="L189" s="1">
        <v>35853</v>
      </c>
      <c r="M189" s="1">
        <v>0</v>
      </c>
      <c r="N189" s="1">
        <v>0</v>
      </c>
      <c r="O189" s="1">
        <v>0</v>
      </c>
      <c r="P189" s="1">
        <v>0</v>
      </c>
    </row>
    <row r="190" spans="1:16">
      <c r="A190" s="2">
        <v>2020</v>
      </c>
      <c r="C190" s="2">
        <v>1244</v>
      </c>
      <c r="D190" s="1" t="s">
        <v>140</v>
      </c>
      <c r="E190" s="1">
        <f t="shared" si="8"/>
        <v>0</v>
      </c>
      <c r="F190" s="1">
        <f t="shared" si="9"/>
        <v>764</v>
      </c>
      <c r="G190" s="1">
        <f t="shared" si="10"/>
        <v>18</v>
      </c>
      <c r="H190" s="1">
        <f t="shared" si="11"/>
        <v>0</v>
      </c>
      <c r="J190" s="1">
        <v>0</v>
      </c>
      <c r="K190" s="1">
        <v>0</v>
      </c>
      <c r="L190" s="1">
        <v>18000</v>
      </c>
      <c r="M190" s="1">
        <v>0</v>
      </c>
      <c r="N190" s="1">
        <v>764000</v>
      </c>
      <c r="O190" s="1">
        <v>0</v>
      </c>
      <c r="P190" s="1">
        <v>0</v>
      </c>
    </row>
    <row r="191" spans="1:16">
      <c r="A191" s="2">
        <v>2020</v>
      </c>
      <c r="C191" s="2">
        <v>1246</v>
      </c>
      <c r="D191" s="1" t="s">
        <v>141</v>
      </c>
      <c r="E191" s="1">
        <f t="shared" si="8"/>
        <v>682</v>
      </c>
      <c r="F191" s="1">
        <f t="shared" si="9"/>
        <v>67</v>
      </c>
      <c r="G191" s="1">
        <f t="shared" si="10"/>
        <v>0</v>
      </c>
      <c r="H191" s="1">
        <f t="shared" si="11"/>
        <v>0</v>
      </c>
      <c r="J191" s="1">
        <v>682000</v>
      </c>
      <c r="K191" s="1">
        <v>0</v>
      </c>
      <c r="L191" s="1">
        <v>0</v>
      </c>
      <c r="M191" s="1">
        <v>0</v>
      </c>
      <c r="N191" s="1">
        <v>34000</v>
      </c>
      <c r="O191" s="1">
        <v>33000</v>
      </c>
      <c r="P191" s="1">
        <v>0</v>
      </c>
    </row>
    <row r="192" spans="1:16">
      <c r="A192" s="2">
        <v>2020</v>
      </c>
      <c r="C192" s="2">
        <v>1247</v>
      </c>
      <c r="D192" s="1" t="s">
        <v>142</v>
      </c>
      <c r="E192" s="1">
        <f t="shared" si="8"/>
        <v>406</v>
      </c>
      <c r="F192" s="1">
        <f t="shared" si="9"/>
        <v>29</v>
      </c>
      <c r="G192" s="1">
        <f t="shared" si="10"/>
        <v>0</v>
      </c>
      <c r="H192" s="1">
        <f t="shared" si="11"/>
        <v>0</v>
      </c>
      <c r="J192" s="1">
        <v>406000</v>
      </c>
      <c r="K192" s="1">
        <v>0</v>
      </c>
      <c r="L192" s="1">
        <v>0</v>
      </c>
      <c r="M192" s="1">
        <v>0</v>
      </c>
      <c r="N192" s="1">
        <v>29000</v>
      </c>
      <c r="O192" s="1">
        <v>0</v>
      </c>
      <c r="P192" s="1">
        <v>0</v>
      </c>
    </row>
    <row r="193" spans="1:16">
      <c r="A193" s="2">
        <v>2020</v>
      </c>
      <c r="C193" s="2">
        <v>1248</v>
      </c>
      <c r="D193" s="1" t="s">
        <v>143</v>
      </c>
      <c r="E193" s="1">
        <f t="shared" si="8"/>
        <v>401</v>
      </c>
      <c r="F193" s="1">
        <f t="shared" si="9"/>
        <v>30</v>
      </c>
      <c r="G193" s="1">
        <f t="shared" si="10"/>
        <v>0</v>
      </c>
      <c r="H193" s="1">
        <f t="shared" si="11"/>
        <v>0</v>
      </c>
      <c r="J193" s="1">
        <v>401000</v>
      </c>
      <c r="K193" s="1">
        <v>0</v>
      </c>
      <c r="L193" s="1">
        <v>0</v>
      </c>
      <c r="M193" s="1">
        <v>0</v>
      </c>
      <c r="N193" s="1">
        <v>30000</v>
      </c>
      <c r="O193" s="1">
        <v>0</v>
      </c>
      <c r="P193" s="1">
        <v>0</v>
      </c>
    </row>
    <row r="194" spans="1:16">
      <c r="A194" s="2">
        <v>2020</v>
      </c>
      <c r="C194" s="2">
        <v>1249</v>
      </c>
      <c r="D194" s="1" t="s">
        <v>144</v>
      </c>
      <c r="E194" s="1">
        <f t="shared" si="8"/>
        <v>519</v>
      </c>
      <c r="F194" s="1">
        <f t="shared" si="9"/>
        <v>28</v>
      </c>
      <c r="G194" s="1">
        <f t="shared" si="10"/>
        <v>24</v>
      </c>
      <c r="H194" s="1">
        <f t="shared" si="11"/>
        <v>0</v>
      </c>
      <c r="J194" s="1">
        <v>518975</v>
      </c>
      <c r="K194" s="1">
        <v>23004</v>
      </c>
      <c r="L194" s="1">
        <v>0</v>
      </c>
      <c r="M194" s="1">
        <v>0</v>
      </c>
      <c r="N194" s="1">
        <v>27580</v>
      </c>
      <c r="O194" s="1">
        <v>0</v>
      </c>
      <c r="P194" s="1">
        <v>0</v>
      </c>
    </row>
    <row r="195" spans="1:16">
      <c r="A195" s="2">
        <v>2020</v>
      </c>
      <c r="C195" s="2">
        <v>1250</v>
      </c>
      <c r="D195" s="1" t="s">
        <v>146</v>
      </c>
      <c r="E195" s="1">
        <f t="shared" ref="E195:E258" si="12">ROUNDUP(J195/1000,0)</f>
        <v>519</v>
      </c>
      <c r="F195" s="1">
        <f t="shared" ref="F195:F258" si="13">ROUNDUP((N195+O195)/1000,0)</f>
        <v>28</v>
      </c>
      <c r="G195" s="1">
        <f t="shared" ref="G195:G258" si="14">ROUNDUP(SUM(K195:M195)/1000,0)</f>
        <v>59</v>
      </c>
      <c r="H195" s="1">
        <f t="shared" ref="H195:H258" si="15">ROUNDUP(P195/1000,0)</f>
        <v>0</v>
      </c>
      <c r="J195" s="1">
        <v>518975</v>
      </c>
      <c r="K195" s="1">
        <v>25931</v>
      </c>
      <c r="L195" s="1">
        <v>32507</v>
      </c>
      <c r="M195" s="1">
        <v>0</v>
      </c>
      <c r="N195" s="1">
        <v>27581</v>
      </c>
      <c r="O195" s="1">
        <v>0</v>
      </c>
      <c r="P195" s="1">
        <v>0</v>
      </c>
    </row>
    <row r="196" spans="1:16">
      <c r="A196" s="2">
        <v>2020</v>
      </c>
      <c r="C196" s="2">
        <v>1251</v>
      </c>
      <c r="D196" s="1" t="s">
        <v>147</v>
      </c>
      <c r="E196" s="1">
        <f t="shared" si="12"/>
        <v>519</v>
      </c>
      <c r="F196" s="1">
        <f t="shared" si="13"/>
        <v>28</v>
      </c>
      <c r="G196" s="1">
        <f t="shared" si="14"/>
        <v>55</v>
      </c>
      <c r="H196" s="1">
        <f t="shared" si="15"/>
        <v>0</v>
      </c>
      <c r="J196" s="1">
        <v>518975</v>
      </c>
      <c r="K196" s="1">
        <v>22280</v>
      </c>
      <c r="L196" s="1">
        <v>32506</v>
      </c>
      <c r="M196" s="1">
        <v>0</v>
      </c>
      <c r="N196" s="1">
        <v>27581</v>
      </c>
      <c r="O196" s="1">
        <v>0</v>
      </c>
      <c r="P196" s="1">
        <v>0</v>
      </c>
    </row>
    <row r="197" spans="1:16">
      <c r="A197" s="2">
        <v>2020</v>
      </c>
      <c r="C197" s="2">
        <v>1253</v>
      </c>
      <c r="D197" s="1" t="s">
        <v>148</v>
      </c>
      <c r="E197" s="1">
        <f t="shared" si="12"/>
        <v>557</v>
      </c>
      <c r="F197" s="1">
        <f t="shared" si="13"/>
        <v>17</v>
      </c>
      <c r="G197" s="1">
        <f t="shared" si="14"/>
        <v>37</v>
      </c>
      <c r="H197" s="1">
        <f t="shared" si="15"/>
        <v>0</v>
      </c>
      <c r="J197" s="1">
        <v>556716</v>
      </c>
      <c r="K197" s="1">
        <v>0</v>
      </c>
      <c r="L197" s="1">
        <v>36509</v>
      </c>
      <c r="M197" s="1">
        <v>0</v>
      </c>
      <c r="N197" s="1">
        <v>16192</v>
      </c>
      <c r="O197" s="1">
        <v>0</v>
      </c>
      <c r="P197" s="1">
        <v>0</v>
      </c>
    </row>
    <row r="198" spans="1:16">
      <c r="A198" s="2">
        <v>2020</v>
      </c>
      <c r="C198" s="2">
        <v>1254</v>
      </c>
      <c r="D198" s="1" t="s">
        <v>149</v>
      </c>
      <c r="E198" s="1">
        <f t="shared" si="12"/>
        <v>562</v>
      </c>
      <c r="F198" s="1">
        <f t="shared" si="13"/>
        <v>32</v>
      </c>
      <c r="G198" s="1">
        <f t="shared" si="14"/>
        <v>4</v>
      </c>
      <c r="H198" s="1">
        <f t="shared" si="15"/>
        <v>0</v>
      </c>
      <c r="J198" s="1">
        <v>561067</v>
      </c>
      <c r="K198" s="1">
        <v>0</v>
      </c>
      <c r="L198" s="1">
        <v>3572</v>
      </c>
      <c r="M198" s="1">
        <v>0</v>
      </c>
      <c r="N198" s="1">
        <v>31152</v>
      </c>
      <c r="O198" s="1">
        <v>0</v>
      </c>
      <c r="P198" s="1">
        <v>0</v>
      </c>
    </row>
    <row r="199" spans="1:16">
      <c r="A199" s="2">
        <v>2020</v>
      </c>
      <c r="C199" s="2">
        <v>1255</v>
      </c>
      <c r="D199" s="1" t="s">
        <v>150</v>
      </c>
      <c r="E199" s="1">
        <f t="shared" si="12"/>
        <v>156</v>
      </c>
      <c r="F199" s="1">
        <f t="shared" si="13"/>
        <v>15</v>
      </c>
      <c r="G199" s="1">
        <f t="shared" si="14"/>
        <v>62</v>
      </c>
      <c r="H199" s="1">
        <f t="shared" si="15"/>
        <v>0</v>
      </c>
      <c r="J199" s="1">
        <v>155191</v>
      </c>
      <c r="K199" s="1">
        <v>21890</v>
      </c>
      <c r="L199" s="1">
        <v>39750</v>
      </c>
      <c r="M199" s="1">
        <v>0</v>
      </c>
      <c r="N199" s="1">
        <v>14432</v>
      </c>
      <c r="O199" s="1">
        <v>0</v>
      </c>
      <c r="P199" s="1">
        <v>0</v>
      </c>
    </row>
    <row r="200" spans="1:16">
      <c r="A200" s="2">
        <v>2020</v>
      </c>
      <c r="C200" s="2">
        <v>1256</v>
      </c>
      <c r="D200" s="1" t="s">
        <v>151</v>
      </c>
      <c r="E200" s="1">
        <f t="shared" si="12"/>
        <v>452</v>
      </c>
      <c r="F200" s="1">
        <f t="shared" si="13"/>
        <v>34</v>
      </c>
      <c r="G200" s="1">
        <f t="shared" si="14"/>
        <v>62</v>
      </c>
      <c r="H200" s="1">
        <f t="shared" si="15"/>
        <v>0</v>
      </c>
      <c r="J200" s="1">
        <v>451260</v>
      </c>
      <c r="K200" s="1">
        <v>29996</v>
      </c>
      <c r="L200" s="1">
        <v>31320</v>
      </c>
      <c r="M200" s="1">
        <v>0</v>
      </c>
      <c r="N200" s="1">
        <v>33088</v>
      </c>
      <c r="O200" s="1">
        <v>0</v>
      </c>
      <c r="P200" s="1">
        <v>0</v>
      </c>
    </row>
    <row r="201" spans="1:16">
      <c r="A201" s="2">
        <v>2020</v>
      </c>
      <c r="C201" s="2">
        <v>1257</v>
      </c>
      <c r="D201" s="1" t="s">
        <v>152</v>
      </c>
      <c r="E201" s="1">
        <f t="shared" si="12"/>
        <v>404</v>
      </c>
      <c r="F201" s="1">
        <f t="shared" si="13"/>
        <v>26</v>
      </c>
      <c r="G201" s="1">
        <f t="shared" si="14"/>
        <v>30</v>
      </c>
      <c r="H201" s="1">
        <f t="shared" si="15"/>
        <v>0</v>
      </c>
      <c r="J201" s="1">
        <v>403991</v>
      </c>
      <c r="K201" s="1">
        <v>22350</v>
      </c>
      <c r="L201" s="1">
        <v>7085</v>
      </c>
      <c r="M201" s="1">
        <v>0</v>
      </c>
      <c r="N201" s="1">
        <v>25894</v>
      </c>
      <c r="O201" s="1">
        <v>0</v>
      </c>
      <c r="P201" s="1">
        <v>0</v>
      </c>
    </row>
    <row r="202" spans="1:16">
      <c r="A202" s="2">
        <v>2020</v>
      </c>
      <c r="C202" s="2">
        <v>1260</v>
      </c>
      <c r="D202" s="1" t="s">
        <v>154</v>
      </c>
      <c r="E202" s="1">
        <f t="shared" si="12"/>
        <v>0</v>
      </c>
      <c r="F202" s="1">
        <f t="shared" si="13"/>
        <v>0</v>
      </c>
      <c r="G202" s="1">
        <f t="shared" si="14"/>
        <v>0</v>
      </c>
      <c r="H202" s="1">
        <f t="shared" si="15"/>
        <v>11044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11043105</v>
      </c>
    </row>
    <row r="203" spans="1:16">
      <c r="A203" s="2">
        <v>2020</v>
      </c>
      <c r="C203" s="2">
        <v>1262</v>
      </c>
      <c r="D203" s="1" t="s">
        <v>155</v>
      </c>
      <c r="E203" s="1">
        <f t="shared" si="12"/>
        <v>0</v>
      </c>
      <c r="F203" s="1">
        <f t="shared" si="13"/>
        <v>0</v>
      </c>
      <c r="G203" s="1">
        <f t="shared" si="14"/>
        <v>0</v>
      </c>
      <c r="H203" s="1">
        <f t="shared" si="15"/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</row>
    <row r="204" spans="1:16">
      <c r="A204" s="2">
        <v>2020</v>
      </c>
      <c r="C204" s="2">
        <v>1263</v>
      </c>
      <c r="D204" s="1" t="s">
        <v>156</v>
      </c>
      <c r="E204" s="1">
        <f t="shared" si="12"/>
        <v>2214</v>
      </c>
      <c r="F204" s="1">
        <f t="shared" si="13"/>
        <v>95</v>
      </c>
      <c r="G204" s="1">
        <f t="shared" si="14"/>
        <v>0</v>
      </c>
      <c r="H204" s="1">
        <f t="shared" si="15"/>
        <v>0</v>
      </c>
      <c r="J204" s="1">
        <v>2213467</v>
      </c>
      <c r="K204" s="1">
        <v>0</v>
      </c>
      <c r="L204" s="1">
        <v>0</v>
      </c>
      <c r="M204" s="1">
        <v>0</v>
      </c>
      <c r="N204" s="1">
        <v>94759</v>
      </c>
      <c r="O204" s="1">
        <v>0</v>
      </c>
      <c r="P204" s="1">
        <v>0</v>
      </c>
    </row>
    <row r="205" spans="1:16">
      <c r="A205" s="2">
        <v>2020</v>
      </c>
      <c r="C205" s="2">
        <v>1267</v>
      </c>
      <c r="D205" s="1" t="s">
        <v>157</v>
      </c>
      <c r="E205" s="1">
        <f t="shared" si="12"/>
        <v>1102</v>
      </c>
      <c r="F205" s="1">
        <f t="shared" si="13"/>
        <v>317</v>
      </c>
      <c r="G205" s="1">
        <f t="shared" si="14"/>
        <v>2126</v>
      </c>
      <c r="H205" s="1">
        <f t="shared" si="15"/>
        <v>0</v>
      </c>
      <c r="J205" s="1">
        <v>1101614</v>
      </c>
      <c r="K205" s="1">
        <v>2125422</v>
      </c>
      <c r="L205" s="1">
        <v>0</v>
      </c>
      <c r="M205" s="1">
        <v>0</v>
      </c>
      <c r="N205" s="1">
        <v>217228</v>
      </c>
      <c r="O205" s="1">
        <v>99572</v>
      </c>
      <c r="P205" s="1">
        <v>0</v>
      </c>
    </row>
    <row r="206" spans="1:16">
      <c r="A206" s="2">
        <v>2020</v>
      </c>
      <c r="C206" s="2">
        <v>1268</v>
      </c>
      <c r="D206" s="1" t="s">
        <v>158</v>
      </c>
      <c r="E206" s="1">
        <f t="shared" si="12"/>
        <v>1080</v>
      </c>
      <c r="F206" s="1">
        <f t="shared" si="13"/>
        <v>84</v>
      </c>
      <c r="G206" s="1">
        <f t="shared" si="14"/>
        <v>76</v>
      </c>
      <c r="H206" s="1">
        <f t="shared" si="15"/>
        <v>0</v>
      </c>
      <c r="J206" s="1">
        <v>1080000</v>
      </c>
      <c r="K206" s="1">
        <v>0</v>
      </c>
      <c r="L206" s="1">
        <v>76000</v>
      </c>
      <c r="M206" s="1">
        <v>0</v>
      </c>
      <c r="N206" s="1">
        <v>36000</v>
      </c>
      <c r="O206" s="1">
        <v>48000</v>
      </c>
      <c r="P206" s="1">
        <v>0</v>
      </c>
    </row>
    <row r="207" spans="1:16">
      <c r="A207" s="2">
        <v>2020</v>
      </c>
      <c r="C207" s="2">
        <v>1270</v>
      </c>
      <c r="D207" s="1" t="s">
        <v>160</v>
      </c>
      <c r="E207" s="1">
        <f t="shared" si="12"/>
        <v>0</v>
      </c>
      <c r="F207" s="1">
        <f t="shared" si="13"/>
        <v>127</v>
      </c>
      <c r="G207" s="1">
        <f t="shared" si="14"/>
        <v>459</v>
      </c>
      <c r="H207" s="1">
        <f t="shared" si="15"/>
        <v>0</v>
      </c>
      <c r="J207" s="1">
        <v>0</v>
      </c>
      <c r="K207" s="1">
        <v>43512</v>
      </c>
      <c r="L207" s="1">
        <v>0</v>
      </c>
      <c r="M207" s="1">
        <v>414700</v>
      </c>
      <c r="N207" s="1">
        <v>126522</v>
      </c>
      <c r="O207" s="1">
        <v>0</v>
      </c>
      <c r="P207" s="1">
        <v>0</v>
      </c>
    </row>
    <row r="208" spans="1:16">
      <c r="A208" s="2">
        <v>2020</v>
      </c>
      <c r="C208" s="2">
        <v>1271</v>
      </c>
      <c r="D208" s="1" t="s">
        <v>161</v>
      </c>
      <c r="E208" s="1">
        <f t="shared" si="12"/>
        <v>1080</v>
      </c>
      <c r="F208" s="1">
        <f t="shared" si="13"/>
        <v>344</v>
      </c>
      <c r="G208" s="1">
        <f t="shared" si="14"/>
        <v>51</v>
      </c>
      <c r="H208" s="1">
        <f t="shared" si="15"/>
        <v>0</v>
      </c>
      <c r="J208" s="1">
        <v>1080000</v>
      </c>
      <c r="K208" s="1">
        <v>26400</v>
      </c>
      <c r="L208" s="1">
        <v>23760</v>
      </c>
      <c r="M208" s="1">
        <v>0</v>
      </c>
      <c r="N208" s="1">
        <v>27000</v>
      </c>
      <c r="O208" s="1">
        <v>316800</v>
      </c>
      <c r="P208" s="1">
        <v>0</v>
      </c>
    </row>
    <row r="209" spans="1:16">
      <c r="A209" s="2">
        <v>2020</v>
      </c>
      <c r="C209" s="2">
        <v>1273</v>
      </c>
      <c r="D209" s="1" t="s">
        <v>162</v>
      </c>
      <c r="E209" s="1">
        <f t="shared" si="12"/>
        <v>0</v>
      </c>
      <c r="F209" s="1">
        <f t="shared" si="13"/>
        <v>0</v>
      </c>
      <c r="G209" s="1">
        <f t="shared" si="14"/>
        <v>0</v>
      </c>
      <c r="H209" s="1">
        <f t="shared" si="15"/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</row>
    <row r="210" spans="1:16">
      <c r="A210" s="2">
        <v>2020</v>
      </c>
      <c r="C210" s="2">
        <v>1274</v>
      </c>
      <c r="D210" s="1" t="s">
        <v>163</v>
      </c>
      <c r="E210" s="1">
        <f t="shared" si="12"/>
        <v>0</v>
      </c>
      <c r="F210" s="1">
        <f t="shared" si="13"/>
        <v>0</v>
      </c>
      <c r="G210" s="1">
        <f t="shared" si="14"/>
        <v>0</v>
      </c>
      <c r="H210" s="1">
        <f t="shared" si="15"/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</row>
    <row r="211" spans="1:16">
      <c r="A211" s="2">
        <v>2020</v>
      </c>
      <c r="C211" s="2">
        <v>1275</v>
      </c>
      <c r="D211" s="1" t="s">
        <v>164</v>
      </c>
      <c r="E211" s="1">
        <f t="shared" si="12"/>
        <v>254</v>
      </c>
      <c r="F211" s="1">
        <f t="shared" si="13"/>
        <v>29</v>
      </c>
      <c r="G211" s="1">
        <f t="shared" si="14"/>
        <v>12</v>
      </c>
      <c r="H211" s="1">
        <f t="shared" si="15"/>
        <v>0</v>
      </c>
      <c r="J211" s="1">
        <v>253661</v>
      </c>
      <c r="K211" s="1">
        <v>11507</v>
      </c>
      <c r="L211" s="1">
        <v>0</v>
      </c>
      <c r="M211" s="1">
        <v>0</v>
      </c>
      <c r="N211" s="1">
        <v>28864</v>
      </c>
      <c r="O211" s="1">
        <v>0</v>
      </c>
      <c r="P211" s="1">
        <v>0</v>
      </c>
    </row>
    <row r="212" spans="1:16">
      <c r="A212" s="2">
        <v>2020</v>
      </c>
      <c r="C212" s="2">
        <v>1277</v>
      </c>
      <c r="D212" s="1" t="s">
        <v>165</v>
      </c>
      <c r="E212" s="1">
        <f t="shared" si="12"/>
        <v>181</v>
      </c>
      <c r="F212" s="1">
        <f t="shared" si="13"/>
        <v>9</v>
      </c>
      <c r="G212" s="1">
        <f t="shared" si="14"/>
        <v>23</v>
      </c>
      <c r="H212" s="1">
        <f t="shared" si="15"/>
        <v>0</v>
      </c>
      <c r="J212" s="1">
        <v>180578</v>
      </c>
      <c r="K212" s="1">
        <v>0</v>
      </c>
      <c r="L212" s="1">
        <v>22704</v>
      </c>
      <c r="M212" s="1">
        <v>0</v>
      </c>
      <c r="N212" s="1">
        <v>8888</v>
      </c>
      <c r="O212" s="1">
        <v>0</v>
      </c>
      <c r="P212" s="1">
        <v>0</v>
      </c>
    </row>
    <row r="213" spans="1:16">
      <c r="A213" s="2">
        <v>2020</v>
      </c>
      <c r="C213" s="2">
        <v>1278</v>
      </c>
      <c r="D213" s="1" t="s">
        <v>166</v>
      </c>
      <c r="E213" s="1">
        <f t="shared" si="12"/>
        <v>967</v>
      </c>
      <c r="F213" s="1">
        <f t="shared" si="13"/>
        <v>126</v>
      </c>
      <c r="G213" s="1">
        <f t="shared" si="14"/>
        <v>59</v>
      </c>
      <c r="H213" s="1">
        <f t="shared" si="15"/>
        <v>0</v>
      </c>
      <c r="J213" s="1">
        <v>966227</v>
      </c>
      <c r="K213" s="1">
        <v>16008</v>
      </c>
      <c r="L213" s="1">
        <v>42677</v>
      </c>
      <c r="M213" s="1">
        <v>0</v>
      </c>
      <c r="N213" s="1">
        <v>125994</v>
      </c>
      <c r="O213" s="1">
        <v>0</v>
      </c>
      <c r="P213" s="1">
        <v>0</v>
      </c>
    </row>
    <row r="214" spans="1:16">
      <c r="A214" s="2">
        <v>2020</v>
      </c>
      <c r="C214" s="2">
        <v>1279</v>
      </c>
      <c r="D214" s="1" t="s">
        <v>167</v>
      </c>
      <c r="E214" s="1">
        <f t="shared" si="12"/>
        <v>262</v>
      </c>
      <c r="F214" s="1">
        <f t="shared" si="13"/>
        <v>14</v>
      </c>
      <c r="G214" s="1">
        <f t="shared" si="14"/>
        <v>10</v>
      </c>
      <c r="H214" s="1">
        <f t="shared" si="15"/>
        <v>0</v>
      </c>
      <c r="J214" s="1">
        <v>261641</v>
      </c>
      <c r="K214" s="1">
        <v>9948</v>
      </c>
      <c r="L214" s="1">
        <v>0</v>
      </c>
      <c r="M214" s="1">
        <v>0</v>
      </c>
      <c r="N214" s="1">
        <v>13904</v>
      </c>
      <c r="O214" s="1">
        <v>0</v>
      </c>
      <c r="P214" s="1">
        <v>0</v>
      </c>
    </row>
    <row r="215" spans="1:16">
      <c r="A215" s="2">
        <v>2020</v>
      </c>
      <c r="C215" s="2">
        <v>1280</v>
      </c>
      <c r="D215" s="1" t="s">
        <v>168</v>
      </c>
      <c r="E215" s="1">
        <f t="shared" si="12"/>
        <v>0</v>
      </c>
      <c r="F215" s="1">
        <f t="shared" si="13"/>
        <v>227</v>
      </c>
      <c r="G215" s="1">
        <f t="shared" si="14"/>
        <v>22</v>
      </c>
      <c r="H215" s="1">
        <f t="shared" si="15"/>
        <v>0</v>
      </c>
      <c r="J215" s="1">
        <v>0</v>
      </c>
      <c r="K215" s="1">
        <v>0</v>
      </c>
      <c r="L215" s="1">
        <v>22000</v>
      </c>
      <c r="M215" s="1">
        <v>0</v>
      </c>
      <c r="N215" s="1">
        <v>227000</v>
      </c>
      <c r="O215" s="1">
        <v>0</v>
      </c>
      <c r="P215" s="1">
        <v>0</v>
      </c>
    </row>
    <row r="216" spans="1:16">
      <c r="A216" s="2">
        <v>2020</v>
      </c>
      <c r="C216" s="2">
        <v>1281</v>
      </c>
      <c r="D216" s="1" t="s">
        <v>169</v>
      </c>
      <c r="E216" s="1">
        <f t="shared" si="12"/>
        <v>0</v>
      </c>
      <c r="F216" s="1">
        <f t="shared" si="13"/>
        <v>0</v>
      </c>
      <c r="G216" s="1">
        <f t="shared" si="14"/>
        <v>0</v>
      </c>
      <c r="H216" s="1">
        <f t="shared" si="15"/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</row>
    <row r="217" spans="1:16">
      <c r="A217" s="2">
        <v>2020</v>
      </c>
      <c r="C217" s="2">
        <v>1283</v>
      </c>
      <c r="D217" s="1" t="s">
        <v>170</v>
      </c>
      <c r="E217" s="1">
        <f t="shared" si="12"/>
        <v>0</v>
      </c>
      <c r="F217" s="1">
        <f t="shared" si="13"/>
        <v>592</v>
      </c>
      <c r="G217" s="1">
        <f t="shared" si="14"/>
        <v>78</v>
      </c>
      <c r="H217" s="1">
        <f t="shared" si="15"/>
        <v>0</v>
      </c>
      <c r="J217" s="1">
        <v>0</v>
      </c>
      <c r="K217" s="1">
        <v>0</v>
      </c>
      <c r="L217" s="1">
        <v>78000</v>
      </c>
      <c r="M217" s="1">
        <v>0</v>
      </c>
      <c r="N217" s="1">
        <v>592000</v>
      </c>
      <c r="O217" s="1">
        <v>0</v>
      </c>
      <c r="P217" s="1">
        <v>0</v>
      </c>
    </row>
    <row r="218" spans="1:16">
      <c r="A218" s="2">
        <v>2020</v>
      </c>
      <c r="C218" s="2">
        <v>1284</v>
      </c>
      <c r="D218" s="1" t="s">
        <v>171</v>
      </c>
      <c r="E218" s="1">
        <f t="shared" si="12"/>
        <v>248</v>
      </c>
      <c r="F218" s="1">
        <f t="shared" si="13"/>
        <v>0</v>
      </c>
      <c r="G218" s="1">
        <f t="shared" si="14"/>
        <v>0</v>
      </c>
      <c r="H218" s="1">
        <f t="shared" si="15"/>
        <v>0</v>
      </c>
      <c r="J218" s="1">
        <v>247305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</row>
    <row r="219" spans="1:16">
      <c r="A219" s="2">
        <v>2020</v>
      </c>
      <c r="C219" s="2">
        <v>1285</v>
      </c>
      <c r="D219" s="1" t="s">
        <v>172</v>
      </c>
      <c r="E219" s="1">
        <f t="shared" si="12"/>
        <v>677</v>
      </c>
      <c r="F219" s="1">
        <f t="shared" si="13"/>
        <v>129</v>
      </c>
      <c r="G219" s="1">
        <f t="shared" si="14"/>
        <v>74</v>
      </c>
      <c r="H219" s="1">
        <f t="shared" si="15"/>
        <v>0</v>
      </c>
      <c r="J219" s="1">
        <v>676046</v>
      </c>
      <c r="K219" s="1">
        <v>31149</v>
      </c>
      <c r="L219" s="1">
        <v>42737</v>
      </c>
      <c r="M219" s="1">
        <v>0</v>
      </c>
      <c r="N219" s="1">
        <v>128216</v>
      </c>
      <c r="O219" s="1">
        <v>0</v>
      </c>
      <c r="P219" s="1">
        <v>0</v>
      </c>
    </row>
    <row r="220" spans="1:16">
      <c r="A220" s="2">
        <v>2020</v>
      </c>
      <c r="C220" s="2">
        <v>1289</v>
      </c>
      <c r="D220" s="1" t="s">
        <v>173</v>
      </c>
      <c r="E220" s="1">
        <f t="shared" si="12"/>
        <v>27</v>
      </c>
      <c r="F220" s="1">
        <f t="shared" si="13"/>
        <v>8</v>
      </c>
      <c r="G220" s="1">
        <f t="shared" si="14"/>
        <v>10</v>
      </c>
      <c r="H220" s="1">
        <f t="shared" si="15"/>
        <v>0</v>
      </c>
      <c r="J220" s="1">
        <v>26080</v>
      </c>
      <c r="K220" s="1">
        <v>9372</v>
      </c>
      <c r="L220" s="1">
        <v>0</v>
      </c>
      <c r="M220" s="1">
        <v>0</v>
      </c>
      <c r="N220" s="1">
        <v>7920</v>
      </c>
      <c r="O220" s="1">
        <v>0</v>
      </c>
      <c r="P220" s="1">
        <v>0</v>
      </c>
    </row>
    <row r="221" spans="1:16">
      <c r="A221" s="2">
        <v>2020</v>
      </c>
      <c r="C221" s="2">
        <v>1290</v>
      </c>
      <c r="D221" s="1" t="s">
        <v>175</v>
      </c>
      <c r="E221" s="1">
        <f t="shared" si="12"/>
        <v>50</v>
      </c>
      <c r="F221" s="1">
        <f t="shared" si="13"/>
        <v>9</v>
      </c>
      <c r="G221" s="1">
        <f t="shared" si="14"/>
        <v>0</v>
      </c>
      <c r="H221" s="1">
        <f t="shared" si="15"/>
        <v>0</v>
      </c>
      <c r="J221" s="1">
        <v>49895</v>
      </c>
      <c r="K221" s="1">
        <v>0</v>
      </c>
      <c r="L221" s="1">
        <v>0</v>
      </c>
      <c r="M221" s="1">
        <v>0</v>
      </c>
      <c r="N221" s="1">
        <v>8184</v>
      </c>
      <c r="O221" s="1">
        <v>0</v>
      </c>
      <c r="P221" s="1">
        <v>0</v>
      </c>
    </row>
    <row r="222" spans="1:16">
      <c r="A222" s="2">
        <v>2020</v>
      </c>
      <c r="C222" s="2">
        <v>1292</v>
      </c>
      <c r="D222" s="1" t="s">
        <v>176</v>
      </c>
      <c r="E222" s="1">
        <f t="shared" si="12"/>
        <v>0</v>
      </c>
      <c r="F222" s="1">
        <f t="shared" si="13"/>
        <v>117</v>
      </c>
      <c r="G222" s="1">
        <f t="shared" si="14"/>
        <v>5</v>
      </c>
      <c r="H222" s="1">
        <f t="shared" si="15"/>
        <v>167</v>
      </c>
      <c r="J222" s="1">
        <v>0</v>
      </c>
      <c r="K222" s="1">
        <v>0</v>
      </c>
      <c r="L222" s="1">
        <v>4224</v>
      </c>
      <c r="M222" s="1">
        <v>0</v>
      </c>
      <c r="N222" s="1">
        <v>116531</v>
      </c>
      <c r="O222" s="1">
        <v>0</v>
      </c>
      <c r="P222" s="1">
        <v>166546</v>
      </c>
    </row>
    <row r="223" spans="1:16">
      <c r="A223" s="2">
        <v>2020</v>
      </c>
      <c r="C223" s="2">
        <v>1293</v>
      </c>
      <c r="D223" s="1" t="s">
        <v>177</v>
      </c>
      <c r="E223" s="1">
        <f t="shared" si="12"/>
        <v>706</v>
      </c>
      <c r="F223" s="1">
        <f t="shared" si="13"/>
        <v>58</v>
      </c>
      <c r="G223" s="1">
        <f t="shared" si="14"/>
        <v>54</v>
      </c>
      <c r="H223" s="1">
        <f t="shared" si="15"/>
        <v>0</v>
      </c>
      <c r="J223" s="1">
        <v>705095</v>
      </c>
      <c r="K223" s="1">
        <v>53814</v>
      </c>
      <c r="L223" s="1">
        <v>0</v>
      </c>
      <c r="M223" s="1">
        <v>0</v>
      </c>
      <c r="N223" s="1">
        <v>17886</v>
      </c>
      <c r="O223" s="1">
        <v>39264</v>
      </c>
      <c r="P223" s="1">
        <v>0</v>
      </c>
    </row>
    <row r="224" spans="1:16">
      <c r="A224" s="2">
        <v>2020</v>
      </c>
      <c r="C224" s="2">
        <v>1294</v>
      </c>
      <c r="D224" s="1" t="s">
        <v>178</v>
      </c>
      <c r="E224" s="1">
        <f t="shared" si="12"/>
        <v>1006</v>
      </c>
      <c r="F224" s="1">
        <f t="shared" si="13"/>
        <v>98</v>
      </c>
      <c r="G224" s="1">
        <f t="shared" si="14"/>
        <v>348</v>
      </c>
      <c r="H224" s="1">
        <f t="shared" si="15"/>
        <v>0</v>
      </c>
      <c r="J224" s="1">
        <v>1005317</v>
      </c>
      <c r="K224" s="1">
        <v>46640</v>
      </c>
      <c r="L224" s="1">
        <v>300960</v>
      </c>
      <c r="M224" s="1">
        <v>0</v>
      </c>
      <c r="N224" s="1">
        <v>39556</v>
      </c>
      <c r="O224" s="1">
        <v>57696</v>
      </c>
      <c r="P224" s="1">
        <v>0</v>
      </c>
    </row>
    <row r="225" spans="1:16">
      <c r="A225" s="2">
        <v>2020</v>
      </c>
      <c r="C225" s="2">
        <v>1295</v>
      </c>
      <c r="D225" s="1" t="s">
        <v>179</v>
      </c>
      <c r="E225" s="1">
        <f t="shared" si="12"/>
        <v>0</v>
      </c>
      <c r="F225" s="1">
        <f t="shared" si="13"/>
        <v>30</v>
      </c>
      <c r="G225" s="1">
        <f t="shared" si="14"/>
        <v>91</v>
      </c>
      <c r="H225" s="1">
        <f t="shared" si="15"/>
        <v>0</v>
      </c>
      <c r="J225" s="1">
        <v>0</v>
      </c>
      <c r="K225" s="1">
        <v>0</v>
      </c>
      <c r="L225" s="1">
        <v>90658</v>
      </c>
      <c r="M225" s="1">
        <v>0</v>
      </c>
      <c r="N225" s="1">
        <v>29128</v>
      </c>
      <c r="O225" s="1">
        <v>0</v>
      </c>
      <c r="P225" s="1">
        <v>0</v>
      </c>
    </row>
    <row r="226" spans="1:16">
      <c r="A226" s="2">
        <v>2020</v>
      </c>
      <c r="C226" s="2">
        <v>1296</v>
      </c>
      <c r="D226" s="1" t="s">
        <v>180</v>
      </c>
      <c r="E226" s="1">
        <f t="shared" si="12"/>
        <v>797</v>
      </c>
      <c r="F226" s="1">
        <f t="shared" si="13"/>
        <v>120</v>
      </c>
      <c r="G226" s="1">
        <f t="shared" si="14"/>
        <v>143</v>
      </c>
      <c r="H226" s="1">
        <f t="shared" si="15"/>
        <v>0</v>
      </c>
      <c r="J226" s="1">
        <v>796602</v>
      </c>
      <c r="K226" s="1">
        <v>23634</v>
      </c>
      <c r="L226" s="1">
        <v>118564</v>
      </c>
      <c r="M226" s="1">
        <v>0</v>
      </c>
      <c r="N226" s="1">
        <v>32758</v>
      </c>
      <c r="O226" s="1">
        <v>87072</v>
      </c>
      <c r="P226" s="1">
        <v>0</v>
      </c>
    </row>
    <row r="227" spans="1:16">
      <c r="A227" s="2">
        <v>2020</v>
      </c>
      <c r="C227" s="2">
        <v>1297</v>
      </c>
      <c r="D227" s="1" t="s">
        <v>181</v>
      </c>
      <c r="E227" s="1">
        <f t="shared" si="12"/>
        <v>122</v>
      </c>
      <c r="F227" s="1">
        <f t="shared" si="13"/>
        <v>39</v>
      </c>
      <c r="G227" s="1">
        <f t="shared" si="14"/>
        <v>24</v>
      </c>
      <c r="H227" s="1">
        <f t="shared" si="15"/>
        <v>0</v>
      </c>
      <c r="J227" s="1">
        <v>121039</v>
      </c>
      <c r="K227" s="1">
        <v>23004</v>
      </c>
      <c r="L227" s="1">
        <v>0</v>
      </c>
      <c r="M227" s="1">
        <v>0</v>
      </c>
      <c r="N227" s="1">
        <v>11880</v>
      </c>
      <c r="O227" s="1">
        <v>26400</v>
      </c>
      <c r="P227" s="1">
        <v>0</v>
      </c>
    </row>
    <row r="228" spans="1:16">
      <c r="A228" s="2">
        <v>2020</v>
      </c>
      <c r="C228" s="2">
        <v>1298</v>
      </c>
      <c r="D228" s="1" t="s">
        <v>182</v>
      </c>
      <c r="E228" s="1">
        <f t="shared" si="12"/>
        <v>900</v>
      </c>
      <c r="F228" s="1">
        <f t="shared" si="13"/>
        <v>84</v>
      </c>
      <c r="G228" s="1">
        <f t="shared" si="14"/>
        <v>298</v>
      </c>
      <c r="H228" s="1">
        <f t="shared" si="15"/>
        <v>12</v>
      </c>
      <c r="J228" s="1">
        <v>900000</v>
      </c>
      <c r="K228" s="1">
        <v>42000</v>
      </c>
      <c r="L228" s="1">
        <v>256000</v>
      </c>
      <c r="M228" s="1">
        <v>0</v>
      </c>
      <c r="N228" s="1">
        <v>84000</v>
      </c>
      <c r="O228" s="1">
        <v>0</v>
      </c>
      <c r="P228" s="1">
        <v>12000</v>
      </c>
    </row>
    <row r="229" spans="1:16">
      <c r="A229" s="2">
        <v>2020</v>
      </c>
      <c r="C229" s="2">
        <v>1299</v>
      </c>
      <c r="D229" s="1" t="s">
        <v>183</v>
      </c>
      <c r="E229" s="1">
        <f t="shared" si="12"/>
        <v>0</v>
      </c>
      <c r="F229" s="1">
        <f t="shared" si="13"/>
        <v>23</v>
      </c>
      <c r="G229" s="1">
        <f t="shared" si="14"/>
        <v>154</v>
      </c>
      <c r="H229" s="1">
        <f t="shared" si="15"/>
        <v>897</v>
      </c>
      <c r="J229" s="1">
        <v>0</v>
      </c>
      <c r="K229" s="1">
        <v>0</v>
      </c>
      <c r="L229" s="1">
        <v>153818</v>
      </c>
      <c r="M229" s="1">
        <v>0</v>
      </c>
      <c r="N229" s="1">
        <v>22792</v>
      </c>
      <c r="O229" s="1">
        <v>0</v>
      </c>
      <c r="P229" s="1">
        <v>896707</v>
      </c>
    </row>
    <row r="230" spans="1:16">
      <c r="A230" s="2">
        <v>2020</v>
      </c>
      <c r="C230" s="2">
        <v>1300</v>
      </c>
      <c r="D230" s="1" t="s">
        <v>185</v>
      </c>
      <c r="E230" s="1">
        <f t="shared" si="12"/>
        <v>0</v>
      </c>
      <c r="F230" s="1">
        <f t="shared" si="13"/>
        <v>25</v>
      </c>
      <c r="G230" s="1">
        <f t="shared" si="14"/>
        <v>78</v>
      </c>
      <c r="H230" s="1">
        <f t="shared" si="15"/>
        <v>123</v>
      </c>
      <c r="J230" s="1">
        <v>0</v>
      </c>
      <c r="K230" s="1">
        <v>0</v>
      </c>
      <c r="L230" s="1">
        <v>77311</v>
      </c>
      <c r="M230" s="1">
        <v>0</v>
      </c>
      <c r="N230" s="1">
        <v>24200</v>
      </c>
      <c r="O230" s="1">
        <v>0</v>
      </c>
      <c r="P230" s="1">
        <v>122540</v>
      </c>
    </row>
    <row r="231" spans="1:16">
      <c r="A231" s="2">
        <v>2020</v>
      </c>
      <c r="C231" s="2">
        <v>1301</v>
      </c>
      <c r="D231" s="1" t="s">
        <v>186</v>
      </c>
      <c r="E231" s="1">
        <f t="shared" si="12"/>
        <v>0</v>
      </c>
      <c r="F231" s="1">
        <f t="shared" si="13"/>
        <v>0</v>
      </c>
      <c r="G231" s="1">
        <f t="shared" si="14"/>
        <v>0</v>
      </c>
      <c r="H231" s="1">
        <f t="shared" si="15"/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</row>
    <row r="232" spans="1:16">
      <c r="A232" s="2">
        <v>2020</v>
      </c>
      <c r="C232" s="2">
        <v>1327</v>
      </c>
      <c r="D232" s="1" t="s">
        <v>188</v>
      </c>
      <c r="E232" s="1">
        <f t="shared" si="12"/>
        <v>0</v>
      </c>
      <c r="F232" s="1">
        <f t="shared" si="13"/>
        <v>0</v>
      </c>
      <c r="G232" s="1">
        <f t="shared" si="14"/>
        <v>0</v>
      </c>
      <c r="H232" s="1">
        <f t="shared" si="15"/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</row>
    <row r="233" spans="1:16">
      <c r="A233" s="2">
        <v>2020</v>
      </c>
      <c r="C233" s="2">
        <v>1337</v>
      </c>
      <c r="D233" s="1" t="s">
        <v>190</v>
      </c>
      <c r="E233" s="1">
        <f t="shared" si="12"/>
        <v>0</v>
      </c>
      <c r="F233" s="1">
        <f t="shared" si="13"/>
        <v>0</v>
      </c>
      <c r="G233" s="1">
        <f t="shared" si="14"/>
        <v>12</v>
      </c>
      <c r="H233" s="1">
        <f t="shared" si="15"/>
        <v>339</v>
      </c>
      <c r="J233" s="1">
        <v>0</v>
      </c>
      <c r="K233" s="1">
        <v>0</v>
      </c>
      <c r="L233" s="1">
        <v>11838</v>
      </c>
      <c r="M233" s="1">
        <v>0</v>
      </c>
      <c r="N233" s="1">
        <v>0</v>
      </c>
      <c r="O233" s="1">
        <v>0</v>
      </c>
      <c r="P233" s="1">
        <v>338120</v>
      </c>
    </row>
    <row r="234" spans="1:16">
      <c r="A234" s="2">
        <v>2020</v>
      </c>
      <c r="C234" s="2">
        <v>1338</v>
      </c>
      <c r="D234" s="1" t="s">
        <v>191</v>
      </c>
      <c r="E234" s="1">
        <f t="shared" si="12"/>
        <v>747</v>
      </c>
      <c r="F234" s="1">
        <f t="shared" si="13"/>
        <v>30</v>
      </c>
      <c r="G234" s="1">
        <f t="shared" si="14"/>
        <v>30</v>
      </c>
      <c r="H234" s="1">
        <f t="shared" si="15"/>
        <v>0</v>
      </c>
      <c r="J234" s="1">
        <v>746120</v>
      </c>
      <c r="K234" s="1">
        <v>29227</v>
      </c>
      <c r="L234" s="1">
        <v>0</v>
      </c>
      <c r="M234" s="1">
        <v>0</v>
      </c>
      <c r="N234" s="1">
        <v>29920</v>
      </c>
      <c r="O234" s="1">
        <v>0</v>
      </c>
      <c r="P234" s="1">
        <v>0</v>
      </c>
    </row>
    <row r="235" spans="1:16">
      <c r="A235" s="2">
        <v>2020</v>
      </c>
      <c r="C235" s="2">
        <v>1339</v>
      </c>
      <c r="D235" s="1" t="s">
        <v>192</v>
      </c>
      <c r="E235" s="1">
        <f t="shared" si="12"/>
        <v>0</v>
      </c>
      <c r="F235" s="1">
        <f t="shared" si="13"/>
        <v>0</v>
      </c>
      <c r="G235" s="1">
        <f t="shared" si="14"/>
        <v>0</v>
      </c>
      <c r="H235" s="1">
        <f t="shared" si="15"/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</row>
    <row r="236" spans="1:16">
      <c r="A236" s="2">
        <v>2020</v>
      </c>
      <c r="C236" s="2">
        <v>1340</v>
      </c>
      <c r="D236" s="1" t="s">
        <v>194</v>
      </c>
      <c r="E236" s="1">
        <f t="shared" si="12"/>
        <v>0</v>
      </c>
      <c r="F236" s="1">
        <f t="shared" si="13"/>
        <v>0</v>
      </c>
      <c r="G236" s="1">
        <f t="shared" si="14"/>
        <v>0</v>
      </c>
      <c r="H236" s="1">
        <f t="shared" si="15"/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</row>
    <row r="237" spans="1:16">
      <c r="A237" s="2">
        <v>2020</v>
      </c>
      <c r="C237" s="2">
        <v>1342</v>
      </c>
      <c r="D237" s="1" t="s">
        <v>195</v>
      </c>
      <c r="E237" s="1">
        <f t="shared" si="12"/>
        <v>0</v>
      </c>
      <c r="F237" s="1">
        <f t="shared" si="13"/>
        <v>0</v>
      </c>
      <c r="G237" s="1">
        <f t="shared" si="14"/>
        <v>0</v>
      </c>
      <c r="H237" s="1">
        <f t="shared" si="15"/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</row>
    <row r="238" spans="1:16">
      <c r="A238" s="2">
        <v>2020</v>
      </c>
      <c r="C238" s="2">
        <v>1343</v>
      </c>
      <c r="D238" s="1" t="s">
        <v>196</v>
      </c>
      <c r="E238" s="1">
        <f t="shared" si="12"/>
        <v>0</v>
      </c>
      <c r="F238" s="1">
        <f t="shared" si="13"/>
        <v>0</v>
      </c>
      <c r="G238" s="1">
        <f t="shared" si="14"/>
        <v>0</v>
      </c>
      <c r="H238" s="1">
        <f t="shared" si="15"/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</row>
    <row r="239" spans="1:16">
      <c r="A239" s="2">
        <v>2020</v>
      </c>
      <c r="C239" s="2">
        <v>1344</v>
      </c>
      <c r="D239" s="1" t="s">
        <v>197</v>
      </c>
      <c r="E239" s="1">
        <f t="shared" si="12"/>
        <v>0</v>
      </c>
      <c r="F239" s="1">
        <f t="shared" si="13"/>
        <v>0</v>
      </c>
      <c r="G239" s="1">
        <f t="shared" si="14"/>
        <v>0</v>
      </c>
      <c r="H239" s="1">
        <f t="shared" si="15"/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</row>
    <row r="240" spans="1:16">
      <c r="A240" s="2">
        <v>2020</v>
      </c>
      <c r="C240" s="2">
        <v>1346</v>
      </c>
      <c r="D240" s="1" t="s">
        <v>198</v>
      </c>
      <c r="E240" s="1">
        <f t="shared" si="12"/>
        <v>376</v>
      </c>
      <c r="F240" s="1">
        <f t="shared" si="13"/>
        <v>28</v>
      </c>
      <c r="G240" s="1">
        <f t="shared" si="14"/>
        <v>6</v>
      </c>
      <c r="H240" s="1">
        <f t="shared" si="15"/>
        <v>0</v>
      </c>
      <c r="J240" s="1">
        <v>375351</v>
      </c>
      <c r="K240" s="1">
        <v>0</v>
      </c>
      <c r="L240" s="1">
        <v>5345</v>
      </c>
      <c r="M240" s="1">
        <v>0</v>
      </c>
      <c r="N240" s="1">
        <v>27632</v>
      </c>
      <c r="O240" s="1">
        <v>0</v>
      </c>
      <c r="P240" s="1">
        <v>0</v>
      </c>
    </row>
    <row r="241" spans="1:16">
      <c r="A241" s="2">
        <v>2020</v>
      </c>
      <c r="C241" s="2">
        <v>1347</v>
      </c>
      <c r="D241" s="1" t="s">
        <v>199</v>
      </c>
      <c r="E241" s="1">
        <f t="shared" si="12"/>
        <v>0</v>
      </c>
      <c r="F241" s="1">
        <f t="shared" si="13"/>
        <v>0</v>
      </c>
      <c r="G241" s="1">
        <f t="shared" si="14"/>
        <v>0</v>
      </c>
      <c r="H241" s="1">
        <f t="shared" si="15"/>
        <v>219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218330</v>
      </c>
    </row>
    <row r="242" spans="1:16">
      <c r="A242" s="2">
        <v>2020</v>
      </c>
      <c r="C242" s="2">
        <v>1348</v>
      </c>
      <c r="D242" s="1" t="s">
        <v>200</v>
      </c>
      <c r="E242" s="1">
        <f t="shared" si="12"/>
        <v>1922</v>
      </c>
      <c r="F242" s="1">
        <f t="shared" si="13"/>
        <v>23</v>
      </c>
      <c r="G242" s="1">
        <f t="shared" si="14"/>
        <v>61</v>
      </c>
      <c r="H242" s="1">
        <f t="shared" si="15"/>
        <v>0</v>
      </c>
      <c r="J242" s="1">
        <v>1921460</v>
      </c>
      <c r="K242" s="1">
        <v>29954</v>
      </c>
      <c r="L242" s="1">
        <v>30826</v>
      </c>
      <c r="M242" s="1">
        <v>0</v>
      </c>
      <c r="N242" s="1">
        <v>22218</v>
      </c>
      <c r="O242" s="1">
        <v>0</v>
      </c>
      <c r="P242" s="1">
        <v>0</v>
      </c>
    </row>
    <row r="243" spans="1:16">
      <c r="A243" s="2">
        <v>2020</v>
      </c>
      <c r="C243" s="2">
        <v>1349</v>
      </c>
      <c r="D243" s="1" t="s">
        <v>201</v>
      </c>
      <c r="E243" s="1">
        <f t="shared" si="12"/>
        <v>33905</v>
      </c>
      <c r="F243" s="1">
        <f t="shared" si="13"/>
        <v>1453</v>
      </c>
      <c r="G243" s="1">
        <f t="shared" si="14"/>
        <v>1055</v>
      </c>
      <c r="H243" s="1">
        <f t="shared" si="15"/>
        <v>100</v>
      </c>
      <c r="J243" s="1">
        <v>33904559</v>
      </c>
      <c r="K243" s="1">
        <v>0</v>
      </c>
      <c r="L243" s="1">
        <v>1054861</v>
      </c>
      <c r="M243" s="1">
        <v>0</v>
      </c>
      <c r="N243" s="1">
        <v>1452021</v>
      </c>
      <c r="O243" s="1">
        <v>0</v>
      </c>
      <c r="P243" s="1">
        <v>99550</v>
      </c>
    </row>
    <row r="244" spans="1:16">
      <c r="A244" s="2">
        <v>2020</v>
      </c>
      <c r="C244" s="2">
        <v>1350</v>
      </c>
      <c r="D244" s="1" t="s">
        <v>202</v>
      </c>
      <c r="E244" s="1">
        <f t="shared" si="12"/>
        <v>0</v>
      </c>
      <c r="F244" s="1">
        <f t="shared" si="13"/>
        <v>172</v>
      </c>
      <c r="G244" s="1">
        <f t="shared" si="14"/>
        <v>50</v>
      </c>
      <c r="H244" s="1">
        <f t="shared" si="15"/>
        <v>0</v>
      </c>
      <c r="J244" s="1">
        <v>0</v>
      </c>
      <c r="K244" s="1">
        <v>0</v>
      </c>
      <c r="L244" s="1">
        <v>49112</v>
      </c>
      <c r="M244" s="1">
        <v>0</v>
      </c>
      <c r="N244" s="1">
        <v>171864</v>
      </c>
      <c r="O244" s="1">
        <v>0</v>
      </c>
      <c r="P244" s="1">
        <v>0</v>
      </c>
    </row>
    <row r="245" spans="1:16">
      <c r="A245" s="2">
        <v>2020</v>
      </c>
      <c r="C245" s="2">
        <v>1351</v>
      </c>
      <c r="D245" s="1" t="s">
        <v>203</v>
      </c>
      <c r="E245" s="1">
        <f t="shared" si="12"/>
        <v>56681</v>
      </c>
      <c r="F245" s="1">
        <f t="shared" si="13"/>
        <v>13380</v>
      </c>
      <c r="G245" s="1">
        <f t="shared" si="14"/>
        <v>34968</v>
      </c>
      <c r="H245" s="1">
        <f t="shared" si="15"/>
        <v>0</v>
      </c>
      <c r="J245" s="1">
        <v>56680099</v>
      </c>
      <c r="K245" s="1">
        <v>8595878</v>
      </c>
      <c r="L245" s="1">
        <v>26372111</v>
      </c>
      <c r="M245" s="1">
        <v>0</v>
      </c>
      <c r="N245" s="1">
        <v>13379960</v>
      </c>
      <c r="O245" s="1">
        <v>0</v>
      </c>
      <c r="P245" s="1">
        <v>0</v>
      </c>
    </row>
    <row r="246" spans="1:16">
      <c r="A246" s="2">
        <v>2020</v>
      </c>
      <c r="C246" s="2">
        <v>1352</v>
      </c>
      <c r="D246" s="1" t="s">
        <v>204</v>
      </c>
      <c r="E246" s="1">
        <f t="shared" si="12"/>
        <v>0</v>
      </c>
      <c r="F246" s="1">
        <f t="shared" si="13"/>
        <v>456</v>
      </c>
      <c r="G246" s="1">
        <f t="shared" si="14"/>
        <v>7238</v>
      </c>
      <c r="H246" s="1">
        <f t="shared" si="15"/>
        <v>3041</v>
      </c>
      <c r="J246" s="1">
        <v>0</v>
      </c>
      <c r="K246" s="1">
        <v>0</v>
      </c>
      <c r="L246" s="1">
        <v>7237134</v>
      </c>
      <c r="M246" s="1">
        <v>0</v>
      </c>
      <c r="N246" s="1">
        <v>455367</v>
      </c>
      <c r="O246" s="1">
        <v>0</v>
      </c>
      <c r="P246" s="1">
        <v>3040116</v>
      </c>
    </row>
    <row r="247" spans="1:16">
      <c r="A247" s="2">
        <v>2020</v>
      </c>
      <c r="C247" s="2">
        <v>1354</v>
      </c>
      <c r="D247" s="1" t="s">
        <v>205</v>
      </c>
      <c r="E247" s="1">
        <f t="shared" si="12"/>
        <v>1044</v>
      </c>
      <c r="F247" s="1">
        <f t="shared" si="13"/>
        <v>68</v>
      </c>
      <c r="G247" s="1">
        <f t="shared" si="14"/>
        <v>101</v>
      </c>
      <c r="H247" s="1">
        <f t="shared" si="15"/>
        <v>0</v>
      </c>
      <c r="J247" s="1">
        <v>1043356</v>
      </c>
      <c r="K247" s="1">
        <v>0</v>
      </c>
      <c r="L247" s="1">
        <v>100668</v>
      </c>
      <c r="M247" s="1">
        <v>0</v>
      </c>
      <c r="N247" s="1">
        <v>67848</v>
      </c>
      <c r="O247" s="1">
        <v>0</v>
      </c>
      <c r="P247" s="1">
        <v>0</v>
      </c>
    </row>
    <row r="248" spans="1:16">
      <c r="A248" s="2">
        <v>2020</v>
      </c>
      <c r="C248" s="2">
        <v>1355</v>
      </c>
      <c r="D248" s="1" t="s">
        <v>206</v>
      </c>
      <c r="E248" s="1">
        <f t="shared" si="12"/>
        <v>0</v>
      </c>
      <c r="F248" s="1">
        <f t="shared" si="13"/>
        <v>0</v>
      </c>
      <c r="G248" s="1">
        <f t="shared" si="14"/>
        <v>0</v>
      </c>
      <c r="H248" s="1">
        <f t="shared" si="15"/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</row>
    <row r="249" spans="1:16">
      <c r="A249" s="2">
        <v>2020</v>
      </c>
      <c r="C249" s="2">
        <v>1363</v>
      </c>
      <c r="D249" s="1" t="s">
        <v>208</v>
      </c>
      <c r="E249" s="1">
        <f t="shared" si="12"/>
        <v>41</v>
      </c>
      <c r="F249" s="1">
        <f t="shared" si="13"/>
        <v>12</v>
      </c>
      <c r="G249" s="1">
        <f t="shared" si="14"/>
        <v>0</v>
      </c>
      <c r="H249" s="1">
        <f t="shared" si="15"/>
        <v>0</v>
      </c>
      <c r="J249" s="1">
        <v>40067</v>
      </c>
      <c r="K249" s="1">
        <v>0</v>
      </c>
      <c r="L249" s="1">
        <v>0</v>
      </c>
      <c r="M249" s="1">
        <v>0</v>
      </c>
      <c r="N249" s="1">
        <v>11880</v>
      </c>
      <c r="O249" s="1">
        <v>0</v>
      </c>
      <c r="P249" s="1">
        <v>0</v>
      </c>
    </row>
    <row r="250" spans="1:16">
      <c r="A250" s="2">
        <v>2020</v>
      </c>
      <c r="C250" s="2">
        <v>1364</v>
      </c>
      <c r="D250" s="1" t="s">
        <v>209</v>
      </c>
      <c r="E250" s="1">
        <f t="shared" si="12"/>
        <v>0</v>
      </c>
      <c r="F250" s="1">
        <f t="shared" si="13"/>
        <v>0</v>
      </c>
      <c r="G250" s="1">
        <f t="shared" si="14"/>
        <v>0</v>
      </c>
      <c r="H250" s="1">
        <f t="shared" si="15"/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</row>
    <row r="251" spans="1:16">
      <c r="A251" s="2">
        <v>2020</v>
      </c>
      <c r="C251" s="2">
        <v>1365</v>
      </c>
      <c r="D251" s="1" t="s">
        <v>210</v>
      </c>
      <c r="E251" s="1">
        <f t="shared" si="12"/>
        <v>0</v>
      </c>
      <c r="F251" s="1">
        <f t="shared" si="13"/>
        <v>0</v>
      </c>
      <c r="G251" s="1">
        <f t="shared" si="14"/>
        <v>0</v>
      </c>
      <c r="H251" s="1">
        <f t="shared" si="15"/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</row>
    <row r="252" spans="1:16">
      <c r="A252" s="2">
        <v>2020</v>
      </c>
      <c r="C252" s="2">
        <v>1366</v>
      </c>
      <c r="D252" s="1" t="s">
        <v>211</v>
      </c>
      <c r="E252" s="1">
        <f t="shared" si="12"/>
        <v>0</v>
      </c>
      <c r="F252" s="1">
        <f t="shared" si="13"/>
        <v>0</v>
      </c>
      <c r="G252" s="1">
        <f t="shared" si="14"/>
        <v>0</v>
      </c>
      <c r="H252" s="1">
        <f t="shared" si="15"/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</row>
    <row r="253" spans="1:16">
      <c r="A253" s="2">
        <v>2020</v>
      </c>
      <c r="C253" s="2">
        <v>1368</v>
      </c>
      <c r="D253" s="1" t="s">
        <v>212</v>
      </c>
      <c r="E253" s="1">
        <f t="shared" si="12"/>
        <v>0</v>
      </c>
      <c r="F253" s="1">
        <f t="shared" si="13"/>
        <v>0</v>
      </c>
      <c r="G253" s="1">
        <f t="shared" si="14"/>
        <v>0</v>
      </c>
      <c r="H253" s="1">
        <f t="shared" si="15"/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</row>
    <row r="254" spans="1:16">
      <c r="A254" s="2">
        <v>2020</v>
      </c>
      <c r="C254" s="2">
        <v>1369</v>
      </c>
      <c r="D254" s="1" t="s">
        <v>213</v>
      </c>
      <c r="E254" s="1">
        <f t="shared" si="12"/>
        <v>0</v>
      </c>
      <c r="F254" s="1">
        <f t="shared" si="13"/>
        <v>0</v>
      </c>
      <c r="G254" s="1">
        <f t="shared" si="14"/>
        <v>0</v>
      </c>
      <c r="H254" s="1">
        <f t="shared" si="15"/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</row>
    <row r="255" spans="1:16">
      <c r="A255" s="2">
        <v>2020</v>
      </c>
      <c r="C255" s="2">
        <v>1372</v>
      </c>
      <c r="D255" s="1" t="s">
        <v>214</v>
      </c>
      <c r="E255" s="1">
        <f t="shared" si="12"/>
        <v>0</v>
      </c>
      <c r="F255" s="1">
        <f t="shared" si="13"/>
        <v>0</v>
      </c>
      <c r="G255" s="1">
        <f t="shared" si="14"/>
        <v>0</v>
      </c>
      <c r="H255" s="1">
        <f t="shared" si="15"/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</row>
    <row r="256" spans="1:16">
      <c r="A256" s="2">
        <v>2020</v>
      </c>
      <c r="C256" s="2">
        <v>1373</v>
      </c>
      <c r="D256" s="1" t="s">
        <v>215</v>
      </c>
      <c r="E256" s="1">
        <f t="shared" si="12"/>
        <v>0</v>
      </c>
      <c r="F256" s="1">
        <f t="shared" si="13"/>
        <v>0</v>
      </c>
      <c r="G256" s="1">
        <f t="shared" si="14"/>
        <v>0</v>
      </c>
      <c r="H256" s="1">
        <f t="shared" si="15"/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</row>
    <row r="257" spans="1:16">
      <c r="A257" s="2">
        <v>2020</v>
      </c>
      <c r="C257" s="2">
        <v>1374</v>
      </c>
      <c r="D257" s="1" t="s">
        <v>216</v>
      </c>
      <c r="E257" s="1">
        <f t="shared" si="12"/>
        <v>0</v>
      </c>
      <c r="F257" s="1">
        <f t="shared" si="13"/>
        <v>0</v>
      </c>
      <c r="G257" s="1">
        <f t="shared" si="14"/>
        <v>0</v>
      </c>
      <c r="H257" s="1">
        <f t="shared" si="15"/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</row>
    <row r="258" spans="1:16">
      <c r="A258" s="2">
        <v>2020</v>
      </c>
      <c r="C258" s="2">
        <v>1375</v>
      </c>
      <c r="D258" s="1" t="s">
        <v>217</v>
      </c>
      <c r="E258" s="1">
        <f t="shared" si="12"/>
        <v>71</v>
      </c>
      <c r="F258" s="1">
        <f t="shared" si="13"/>
        <v>18</v>
      </c>
      <c r="G258" s="1">
        <f t="shared" si="14"/>
        <v>0</v>
      </c>
      <c r="H258" s="1">
        <f t="shared" si="15"/>
        <v>0</v>
      </c>
      <c r="J258" s="1">
        <v>70499</v>
      </c>
      <c r="K258" s="1">
        <v>0</v>
      </c>
      <c r="L258" s="1">
        <v>0</v>
      </c>
      <c r="M258" s="1">
        <v>0</v>
      </c>
      <c r="N258" s="1">
        <v>17754</v>
      </c>
      <c r="O258" s="1">
        <v>0</v>
      </c>
      <c r="P258" s="1">
        <v>0</v>
      </c>
    </row>
    <row r="259" spans="1:16">
      <c r="A259" s="2">
        <v>2020</v>
      </c>
      <c r="C259" s="2">
        <v>1376</v>
      </c>
      <c r="D259" s="1" t="s">
        <v>218</v>
      </c>
      <c r="E259" s="1">
        <f t="shared" ref="E259:E282" si="16">ROUNDUP(J259/1000,0)</f>
        <v>0</v>
      </c>
      <c r="F259" s="1">
        <f t="shared" ref="F259:F282" si="17">ROUNDUP((N259+O259)/1000,0)</f>
        <v>0</v>
      </c>
      <c r="G259" s="1">
        <f t="shared" ref="G259:G282" si="18">ROUNDUP(SUM(K259:M259)/1000,0)</f>
        <v>0</v>
      </c>
      <c r="H259" s="1">
        <f t="shared" ref="H259:H282" si="19">ROUNDUP(P259/1000,0)</f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</row>
    <row r="260" spans="1:16">
      <c r="A260" s="2">
        <v>2020</v>
      </c>
      <c r="C260" s="2">
        <v>1377</v>
      </c>
      <c r="D260" s="1" t="s">
        <v>219</v>
      </c>
      <c r="E260" s="1">
        <f t="shared" si="16"/>
        <v>4</v>
      </c>
      <c r="F260" s="1">
        <f t="shared" si="17"/>
        <v>0</v>
      </c>
      <c r="G260" s="1">
        <f t="shared" si="18"/>
        <v>0</v>
      </c>
      <c r="H260" s="1">
        <f t="shared" si="19"/>
        <v>0</v>
      </c>
      <c r="J260" s="1">
        <v>3548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</row>
    <row r="261" spans="1:16">
      <c r="A261" s="2">
        <v>2020</v>
      </c>
      <c r="C261" s="2">
        <v>1378</v>
      </c>
      <c r="D261" s="1" t="s">
        <v>220</v>
      </c>
      <c r="E261" s="1">
        <f t="shared" si="16"/>
        <v>1236</v>
      </c>
      <c r="F261" s="1">
        <f t="shared" si="17"/>
        <v>517</v>
      </c>
      <c r="G261" s="1">
        <f t="shared" si="18"/>
        <v>0</v>
      </c>
      <c r="H261" s="1">
        <f t="shared" si="19"/>
        <v>0</v>
      </c>
      <c r="J261" s="1">
        <v>1235454</v>
      </c>
      <c r="K261" s="1">
        <v>0</v>
      </c>
      <c r="L261" s="1">
        <v>0</v>
      </c>
      <c r="M261" s="1">
        <v>0</v>
      </c>
      <c r="N261" s="1">
        <v>408188</v>
      </c>
      <c r="O261" s="1">
        <v>108636</v>
      </c>
      <c r="P261" s="1">
        <v>0</v>
      </c>
    </row>
    <row r="262" spans="1:16">
      <c r="A262" s="2">
        <v>2020</v>
      </c>
      <c r="C262" s="2">
        <v>1379</v>
      </c>
      <c r="D262" s="1" t="s">
        <v>221</v>
      </c>
      <c r="E262" s="1">
        <f t="shared" si="16"/>
        <v>0</v>
      </c>
      <c r="F262" s="1">
        <f t="shared" si="17"/>
        <v>0</v>
      </c>
      <c r="G262" s="1">
        <f t="shared" si="18"/>
        <v>0</v>
      </c>
      <c r="H262" s="1">
        <f t="shared" si="19"/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</row>
    <row r="263" spans="1:16">
      <c r="A263" s="2">
        <v>2020</v>
      </c>
      <c r="C263" s="2">
        <v>1383</v>
      </c>
      <c r="D263" s="1" t="s">
        <v>222</v>
      </c>
      <c r="E263" s="1">
        <f t="shared" si="16"/>
        <v>449</v>
      </c>
      <c r="F263" s="1">
        <f t="shared" si="17"/>
        <v>9</v>
      </c>
      <c r="G263" s="1">
        <f t="shared" si="18"/>
        <v>0</v>
      </c>
      <c r="H263" s="1">
        <f t="shared" si="19"/>
        <v>0</v>
      </c>
      <c r="J263" s="1">
        <v>448344</v>
      </c>
      <c r="K263" s="1">
        <v>0</v>
      </c>
      <c r="L263" s="1">
        <v>0</v>
      </c>
      <c r="M263" s="1">
        <v>0</v>
      </c>
      <c r="N263" s="1">
        <v>8794</v>
      </c>
      <c r="O263" s="1">
        <v>0</v>
      </c>
      <c r="P263" s="1">
        <v>0</v>
      </c>
    </row>
    <row r="264" spans="1:16">
      <c r="A264" s="2">
        <v>2020</v>
      </c>
      <c r="C264" s="2">
        <v>1384</v>
      </c>
      <c r="D264" s="1" t="s">
        <v>223</v>
      </c>
      <c r="E264" s="1">
        <f t="shared" si="16"/>
        <v>0</v>
      </c>
      <c r="F264" s="1">
        <f t="shared" si="17"/>
        <v>0</v>
      </c>
      <c r="G264" s="1">
        <f t="shared" si="18"/>
        <v>0</v>
      </c>
      <c r="H264" s="1">
        <f t="shared" si="19"/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</row>
    <row r="265" spans="1:16">
      <c r="A265" s="2">
        <v>2020</v>
      </c>
      <c r="C265" s="2">
        <v>1385</v>
      </c>
      <c r="D265" s="1" t="s">
        <v>224</v>
      </c>
      <c r="E265" s="1">
        <f t="shared" si="16"/>
        <v>12</v>
      </c>
      <c r="F265" s="1">
        <f t="shared" si="17"/>
        <v>7</v>
      </c>
      <c r="G265" s="1">
        <f t="shared" si="18"/>
        <v>0</v>
      </c>
      <c r="H265" s="1">
        <f t="shared" si="19"/>
        <v>0</v>
      </c>
      <c r="J265" s="1">
        <v>11347</v>
      </c>
      <c r="K265" s="1">
        <v>0</v>
      </c>
      <c r="L265" s="1">
        <v>0</v>
      </c>
      <c r="M265" s="1">
        <v>0</v>
      </c>
      <c r="N265" s="1">
        <v>6688</v>
      </c>
      <c r="O265" s="1">
        <v>0</v>
      </c>
      <c r="P265" s="1">
        <v>0</v>
      </c>
    </row>
    <row r="266" spans="1:16">
      <c r="A266" s="2">
        <v>2020</v>
      </c>
      <c r="C266" s="2">
        <v>1386</v>
      </c>
      <c r="D266" s="1" t="s">
        <v>225</v>
      </c>
      <c r="E266" s="1">
        <f t="shared" si="16"/>
        <v>0</v>
      </c>
      <c r="F266" s="1">
        <f t="shared" si="17"/>
        <v>0</v>
      </c>
      <c r="G266" s="1">
        <f t="shared" si="18"/>
        <v>0</v>
      </c>
      <c r="H266" s="1">
        <f t="shared" si="19"/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</row>
    <row r="267" spans="1:16">
      <c r="A267" s="2">
        <v>2020</v>
      </c>
      <c r="C267" s="2">
        <v>9001</v>
      </c>
      <c r="D267" s="1" t="s">
        <v>227</v>
      </c>
      <c r="E267" s="1">
        <f t="shared" si="16"/>
        <v>774</v>
      </c>
      <c r="F267" s="1">
        <f t="shared" si="17"/>
        <v>0</v>
      </c>
      <c r="G267" s="1">
        <f t="shared" si="18"/>
        <v>0</v>
      </c>
      <c r="H267" s="1">
        <f t="shared" si="19"/>
        <v>0</v>
      </c>
      <c r="J267" s="1">
        <v>773089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</row>
    <row r="268" spans="1:16">
      <c r="A268" s="2">
        <v>2020</v>
      </c>
      <c r="C268" s="2">
        <v>9002</v>
      </c>
      <c r="D268" s="1" t="s">
        <v>228</v>
      </c>
      <c r="E268" s="1">
        <f t="shared" si="16"/>
        <v>23</v>
      </c>
      <c r="F268" s="1">
        <f t="shared" si="17"/>
        <v>0</v>
      </c>
      <c r="G268" s="1">
        <f t="shared" si="18"/>
        <v>0</v>
      </c>
      <c r="H268" s="1">
        <f t="shared" si="19"/>
        <v>0</v>
      </c>
      <c r="J268" s="1">
        <v>22534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</row>
    <row r="269" spans="1:16">
      <c r="A269" s="2">
        <v>2020</v>
      </c>
      <c r="C269" s="2">
        <v>9003</v>
      </c>
      <c r="D269" s="1" t="s">
        <v>229</v>
      </c>
      <c r="E269" s="1">
        <f t="shared" si="16"/>
        <v>65</v>
      </c>
      <c r="F269" s="1">
        <f t="shared" si="17"/>
        <v>0</v>
      </c>
      <c r="G269" s="1">
        <f t="shared" si="18"/>
        <v>0</v>
      </c>
      <c r="H269" s="1">
        <f t="shared" si="19"/>
        <v>0</v>
      </c>
      <c r="J269" s="1">
        <v>64982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</row>
    <row r="270" spans="1:16">
      <c r="A270" s="2">
        <v>2020</v>
      </c>
      <c r="C270" s="2">
        <v>9004</v>
      </c>
      <c r="D270" s="1" t="s">
        <v>230</v>
      </c>
      <c r="E270" s="1">
        <f t="shared" si="16"/>
        <v>234</v>
      </c>
      <c r="F270" s="1">
        <f t="shared" si="17"/>
        <v>0</v>
      </c>
      <c r="G270" s="1">
        <f t="shared" si="18"/>
        <v>0</v>
      </c>
      <c r="H270" s="1">
        <f t="shared" si="19"/>
        <v>0</v>
      </c>
      <c r="J270" s="1">
        <v>233185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</row>
    <row r="271" spans="1:16">
      <c r="A271" s="2">
        <v>2020</v>
      </c>
      <c r="C271" s="2">
        <v>9006</v>
      </c>
      <c r="D271" s="1" t="s">
        <v>231</v>
      </c>
      <c r="E271" s="1">
        <f t="shared" si="16"/>
        <v>45</v>
      </c>
      <c r="F271" s="1">
        <f t="shared" si="17"/>
        <v>0</v>
      </c>
      <c r="G271" s="1">
        <f t="shared" si="18"/>
        <v>0</v>
      </c>
      <c r="H271" s="1">
        <f t="shared" si="19"/>
        <v>0</v>
      </c>
      <c r="J271" s="1">
        <v>44471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</row>
    <row r="272" spans="1:16">
      <c r="A272" s="2">
        <v>2020</v>
      </c>
      <c r="C272" s="2">
        <v>9007</v>
      </c>
      <c r="D272" s="1" t="s">
        <v>45</v>
      </c>
      <c r="E272" s="1">
        <f t="shared" si="16"/>
        <v>15</v>
      </c>
      <c r="F272" s="1">
        <f t="shared" si="17"/>
        <v>0</v>
      </c>
      <c r="G272" s="1">
        <f t="shared" si="18"/>
        <v>0</v>
      </c>
      <c r="H272" s="1">
        <f t="shared" si="19"/>
        <v>0</v>
      </c>
      <c r="J272" s="1">
        <v>14752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</row>
    <row r="273" spans="1:16">
      <c r="A273" s="2">
        <v>2020</v>
      </c>
      <c r="C273" s="2">
        <v>9008</v>
      </c>
      <c r="D273" s="1" t="s">
        <v>232</v>
      </c>
      <c r="E273" s="1">
        <f t="shared" si="16"/>
        <v>63</v>
      </c>
      <c r="F273" s="1">
        <f t="shared" si="17"/>
        <v>0</v>
      </c>
      <c r="G273" s="1">
        <f t="shared" si="18"/>
        <v>0</v>
      </c>
      <c r="H273" s="1">
        <f t="shared" si="19"/>
        <v>0</v>
      </c>
      <c r="J273" s="1">
        <v>62008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</row>
    <row r="274" spans="1:16">
      <c r="A274" s="2">
        <v>2020</v>
      </c>
      <c r="C274" s="2">
        <v>9009</v>
      </c>
      <c r="D274" s="1" t="s">
        <v>220</v>
      </c>
      <c r="E274" s="1">
        <f t="shared" si="16"/>
        <v>1236</v>
      </c>
      <c r="F274" s="1">
        <f t="shared" si="17"/>
        <v>0</v>
      </c>
      <c r="G274" s="1">
        <f t="shared" si="18"/>
        <v>0</v>
      </c>
      <c r="H274" s="1">
        <f t="shared" si="19"/>
        <v>0</v>
      </c>
      <c r="J274" s="1">
        <v>1235454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</row>
    <row r="275" spans="1:16">
      <c r="A275" s="2">
        <v>2020</v>
      </c>
      <c r="C275" s="2">
        <v>9010</v>
      </c>
      <c r="D275" s="1" t="s">
        <v>235</v>
      </c>
      <c r="E275" s="1">
        <f t="shared" si="16"/>
        <v>155</v>
      </c>
      <c r="F275" s="1">
        <f t="shared" si="17"/>
        <v>0</v>
      </c>
      <c r="G275" s="1">
        <f t="shared" si="18"/>
        <v>0</v>
      </c>
      <c r="H275" s="1">
        <f t="shared" si="19"/>
        <v>0</v>
      </c>
      <c r="J275" s="1">
        <v>154411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</row>
    <row r="276" spans="1:16">
      <c r="A276" s="2">
        <v>2020</v>
      </c>
      <c r="C276" s="2">
        <v>9011</v>
      </c>
      <c r="D276" s="1" t="s">
        <v>236</v>
      </c>
      <c r="E276" s="1">
        <f t="shared" si="16"/>
        <v>100</v>
      </c>
      <c r="F276" s="1">
        <f t="shared" si="17"/>
        <v>0</v>
      </c>
      <c r="G276" s="1">
        <f t="shared" si="18"/>
        <v>0</v>
      </c>
      <c r="H276" s="1">
        <f t="shared" si="19"/>
        <v>0</v>
      </c>
      <c r="J276" s="1">
        <v>99931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</row>
    <row r="277" spans="1:16">
      <c r="A277" s="2">
        <v>2020</v>
      </c>
      <c r="C277" s="2">
        <v>9012</v>
      </c>
      <c r="D277" s="1" t="s">
        <v>237</v>
      </c>
      <c r="E277" s="1">
        <f t="shared" si="16"/>
        <v>83</v>
      </c>
      <c r="F277" s="1">
        <f t="shared" si="17"/>
        <v>0</v>
      </c>
      <c r="G277" s="1">
        <f t="shared" si="18"/>
        <v>0</v>
      </c>
      <c r="H277" s="1">
        <f t="shared" si="19"/>
        <v>0</v>
      </c>
      <c r="J277" s="1">
        <v>82412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</row>
    <row r="278" spans="1:16">
      <c r="A278" s="2">
        <v>2020</v>
      </c>
      <c r="C278" s="2">
        <v>9013</v>
      </c>
      <c r="D278" s="1" t="s">
        <v>238</v>
      </c>
      <c r="E278" s="1">
        <f t="shared" si="16"/>
        <v>68</v>
      </c>
      <c r="F278" s="1">
        <f t="shared" si="17"/>
        <v>0</v>
      </c>
      <c r="G278" s="1">
        <f t="shared" si="18"/>
        <v>0</v>
      </c>
      <c r="H278" s="1">
        <f t="shared" si="19"/>
        <v>0</v>
      </c>
      <c r="J278" s="1">
        <v>67017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</row>
    <row r="279" spans="1:16">
      <c r="A279" s="2">
        <v>2020</v>
      </c>
      <c r="C279" s="2">
        <v>9021</v>
      </c>
      <c r="D279" s="1" t="s">
        <v>240</v>
      </c>
      <c r="E279" s="1">
        <f t="shared" si="16"/>
        <v>458</v>
      </c>
      <c r="F279" s="1">
        <f t="shared" si="17"/>
        <v>0</v>
      </c>
      <c r="G279" s="1">
        <f t="shared" si="18"/>
        <v>0</v>
      </c>
      <c r="H279" s="1">
        <f t="shared" si="19"/>
        <v>0</v>
      </c>
      <c r="J279" s="1">
        <v>457431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</row>
    <row r="280" spans="1:16">
      <c r="A280" s="2">
        <v>2020</v>
      </c>
      <c r="C280" s="2">
        <v>9022</v>
      </c>
      <c r="D280" s="1" t="s">
        <v>241</v>
      </c>
      <c r="E280" s="1">
        <f t="shared" si="16"/>
        <v>8</v>
      </c>
      <c r="F280" s="1">
        <f t="shared" si="17"/>
        <v>0</v>
      </c>
      <c r="G280" s="1">
        <f t="shared" si="18"/>
        <v>0</v>
      </c>
      <c r="H280" s="1">
        <f t="shared" si="19"/>
        <v>0</v>
      </c>
      <c r="J280" s="1">
        <v>7458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</row>
    <row r="281" spans="1:16">
      <c r="A281" s="2">
        <v>2020</v>
      </c>
      <c r="C281" s="2">
        <v>9023</v>
      </c>
      <c r="D281" s="1" t="s">
        <v>242</v>
      </c>
      <c r="E281" s="1">
        <f t="shared" si="16"/>
        <v>36</v>
      </c>
      <c r="F281" s="1">
        <f t="shared" si="17"/>
        <v>0</v>
      </c>
      <c r="G281" s="1">
        <f t="shared" si="18"/>
        <v>0</v>
      </c>
      <c r="H281" s="1">
        <f t="shared" si="19"/>
        <v>0</v>
      </c>
      <c r="J281" s="1">
        <v>35854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</row>
    <row r="282" spans="1:16">
      <c r="A282" s="2">
        <v>2020</v>
      </c>
      <c r="C282" s="2">
        <v>9025</v>
      </c>
      <c r="D282" s="1" t="s">
        <v>243</v>
      </c>
      <c r="E282" s="1">
        <f t="shared" si="16"/>
        <v>13</v>
      </c>
      <c r="F282" s="1">
        <f t="shared" si="17"/>
        <v>0</v>
      </c>
      <c r="G282" s="1">
        <f t="shared" si="18"/>
        <v>0</v>
      </c>
      <c r="H282" s="1">
        <f t="shared" si="19"/>
        <v>0</v>
      </c>
      <c r="J282" s="1">
        <v>12724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</row>
  </sheetData>
  <sortState ref="A2:Z282">
    <sortCondition ref="C2:C282"/>
  </sortState>
  <phoneticPr fontId="1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8"/>
  <sheetViews>
    <sheetView topLeftCell="A250" workbookViewId="0">
      <selection activeCell="C247" sqref="C247"/>
    </sheetView>
  </sheetViews>
  <sheetFormatPr defaultRowHeight="16.5"/>
  <cols>
    <col min="1" max="1" width="5.375" style="2" bestFit="1" customWidth="1"/>
    <col min="2" max="2" width="3.125" style="2" bestFit="1" customWidth="1"/>
    <col min="3" max="3" width="8.125" style="2" bestFit="1" customWidth="1"/>
    <col min="4" max="4" width="48.875" style="1" bestFit="1" customWidth="1"/>
    <col min="5" max="8" width="11.875" style="1" customWidth="1"/>
    <col min="9" max="16" width="10.25" style="1" customWidth="1"/>
    <col min="17" max="16384" width="9" style="1"/>
  </cols>
  <sheetData>
    <row r="1" spans="1:16">
      <c r="A1" s="2" t="s">
        <v>0</v>
      </c>
      <c r="B1" s="2" t="s">
        <v>1</v>
      </c>
      <c r="C1" s="2" t="s">
        <v>2</v>
      </c>
      <c r="D1" s="1" t="s">
        <v>3</v>
      </c>
      <c r="E1" s="1" t="s">
        <v>296</v>
      </c>
      <c r="F1" s="1" t="s">
        <v>297</v>
      </c>
      <c r="G1" s="1" t="s">
        <v>298</v>
      </c>
      <c r="H1" s="1" t="s">
        <v>299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</row>
    <row r="2" spans="1:16">
      <c r="A2" s="2">
        <v>2021</v>
      </c>
      <c r="C2" s="2">
        <v>385</v>
      </c>
      <c r="D2" s="1" t="s">
        <v>293</v>
      </c>
      <c r="E2" s="1">
        <f>ROUNDUP(J2/1000,0)</f>
        <v>0</v>
      </c>
      <c r="F2" s="1">
        <f>ROUNDUP((N2+O2)/1000,0)</f>
        <v>0</v>
      </c>
      <c r="G2" s="1">
        <f>ROUNDUP(SUM(K2:M2)/1000,0)</f>
        <v>0</v>
      </c>
      <c r="H2" s="1">
        <f>ROUNDUP(P2/1000,0)</f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</row>
    <row r="3" spans="1:16">
      <c r="A3" s="2">
        <v>2021</v>
      </c>
      <c r="C3" s="2">
        <v>1002</v>
      </c>
      <c r="D3" s="1" t="s">
        <v>95</v>
      </c>
      <c r="E3" s="1">
        <f t="shared" ref="E3:E66" si="0">ROUNDUP(J3/1000,0)</f>
        <v>19287</v>
      </c>
      <c r="F3" s="1">
        <f t="shared" ref="F3:F66" si="1">ROUNDUP((N3+O3)/1000,0)</f>
        <v>0</v>
      </c>
      <c r="G3" s="1">
        <f t="shared" ref="G3:G66" si="2">ROUNDUP(SUM(K3:M3)/1000,0)</f>
        <v>4802</v>
      </c>
      <c r="H3" s="1">
        <f t="shared" ref="H3:H66" si="3">ROUNDUP(P3/1000,0)</f>
        <v>1352</v>
      </c>
      <c r="J3" s="1">
        <v>19286840</v>
      </c>
      <c r="K3" s="1">
        <v>4801735</v>
      </c>
      <c r="L3" s="1">
        <v>0</v>
      </c>
      <c r="M3" s="1">
        <v>0</v>
      </c>
      <c r="N3" s="1">
        <v>0</v>
      </c>
      <c r="O3" s="1">
        <v>0</v>
      </c>
      <c r="P3" s="1">
        <v>1351152</v>
      </c>
    </row>
    <row r="4" spans="1:16">
      <c r="A4" s="2">
        <v>2021</v>
      </c>
      <c r="C4" s="2">
        <v>1003</v>
      </c>
      <c r="D4" s="1" t="s">
        <v>184</v>
      </c>
      <c r="E4" s="1">
        <f t="shared" si="0"/>
        <v>1820</v>
      </c>
      <c r="F4" s="1">
        <f t="shared" si="1"/>
        <v>47</v>
      </c>
      <c r="G4" s="1">
        <f t="shared" si="2"/>
        <v>490</v>
      </c>
      <c r="H4" s="1">
        <f t="shared" si="3"/>
        <v>0</v>
      </c>
      <c r="J4" s="1">
        <v>1819815</v>
      </c>
      <c r="K4" s="1">
        <v>83465</v>
      </c>
      <c r="L4" s="1">
        <v>405601</v>
      </c>
      <c r="M4" s="1">
        <v>0</v>
      </c>
      <c r="N4" s="1">
        <v>21370</v>
      </c>
      <c r="O4" s="1">
        <v>25129</v>
      </c>
      <c r="P4" s="1">
        <v>0</v>
      </c>
    </row>
    <row r="5" spans="1:16">
      <c r="A5" s="2">
        <v>2021</v>
      </c>
      <c r="C5" s="2">
        <v>1004</v>
      </c>
      <c r="D5" s="1" t="s">
        <v>233</v>
      </c>
      <c r="E5" s="1">
        <f t="shared" si="0"/>
        <v>1191</v>
      </c>
      <c r="F5" s="1">
        <f t="shared" si="1"/>
        <v>180</v>
      </c>
      <c r="G5" s="1">
        <f t="shared" si="2"/>
        <v>222</v>
      </c>
      <c r="H5" s="1">
        <f t="shared" si="3"/>
        <v>0</v>
      </c>
      <c r="J5" s="1">
        <v>1190019</v>
      </c>
      <c r="K5" s="1">
        <v>31114</v>
      </c>
      <c r="L5" s="1">
        <v>190535</v>
      </c>
      <c r="M5" s="1">
        <v>0</v>
      </c>
      <c r="N5" s="1">
        <v>126456</v>
      </c>
      <c r="O5" s="1">
        <v>52800</v>
      </c>
      <c r="P5" s="1">
        <v>0</v>
      </c>
    </row>
    <row r="6" spans="1:16">
      <c r="A6" s="2">
        <v>2021</v>
      </c>
      <c r="C6" s="2">
        <v>1009</v>
      </c>
      <c r="D6" s="1" t="s">
        <v>279</v>
      </c>
      <c r="E6" s="1">
        <f t="shared" si="0"/>
        <v>5665</v>
      </c>
      <c r="F6" s="1">
        <f t="shared" si="1"/>
        <v>603</v>
      </c>
      <c r="G6" s="1">
        <f t="shared" si="2"/>
        <v>0</v>
      </c>
      <c r="H6" s="1">
        <f t="shared" si="3"/>
        <v>0</v>
      </c>
      <c r="J6" s="1">
        <v>5664724</v>
      </c>
      <c r="K6" s="1">
        <v>0</v>
      </c>
      <c r="L6" s="1">
        <v>0</v>
      </c>
      <c r="M6" s="1">
        <v>0</v>
      </c>
      <c r="N6" s="1">
        <v>602019</v>
      </c>
      <c r="O6" s="1">
        <v>0</v>
      </c>
      <c r="P6" s="1">
        <v>0</v>
      </c>
    </row>
    <row r="7" spans="1:16">
      <c r="A7" s="2">
        <v>2021</v>
      </c>
      <c r="C7" s="2">
        <v>1010</v>
      </c>
      <c r="D7" s="1" t="s">
        <v>11</v>
      </c>
      <c r="E7" s="1">
        <f t="shared" si="0"/>
        <v>997</v>
      </c>
      <c r="F7" s="1">
        <f t="shared" si="1"/>
        <v>163</v>
      </c>
      <c r="G7" s="1">
        <f t="shared" si="2"/>
        <v>197</v>
      </c>
      <c r="H7" s="1">
        <f t="shared" si="3"/>
        <v>0</v>
      </c>
      <c r="J7" s="1">
        <v>996028</v>
      </c>
      <c r="K7" s="1">
        <v>196190</v>
      </c>
      <c r="L7" s="1">
        <v>0</v>
      </c>
      <c r="M7" s="1">
        <v>0</v>
      </c>
      <c r="N7" s="1">
        <v>162624</v>
      </c>
      <c r="O7" s="1">
        <v>0</v>
      </c>
      <c r="P7" s="1">
        <v>0</v>
      </c>
    </row>
    <row r="8" spans="1:16">
      <c r="A8" s="2">
        <v>2021</v>
      </c>
      <c r="C8" s="2">
        <v>1011</v>
      </c>
      <c r="D8" s="1" t="s">
        <v>19</v>
      </c>
      <c r="E8" s="1">
        <f t="shared" si="0"/>
        <v>1318</v>
      </c>
      <c r="F8" s="1">
        <f t="shared" si="1"/>
        <v>187</v>
      </c>
      <c r="G8" s="1">
        <f t="shared" si="2"/>
        <v>155</v>
      </c>
      <c r="H8" s="1">
        <f t="shared" si="3"/>
        <v>0</v>
      </c>
      <c r="J8" s="1">
        <v>1317483</v>
      </c>
      <c r="K8" s="1">
        <v>154858</v>
      </c>
      <c r="L8" s="1">
        <v>0</v>
      </c>
      <c r="M8" s="1">
        <v>0</v>
      </c>
      <c r="N8" s="1">
        <v>140778</v>
      </c>
      <c r="O8" s="1">
        <v>46200</v>
      </c>
      <c r="P8" s="1">
        <v>0</v>
      </c>
    </row>
    <row r="9" spans="1:16">
      <c r="A9" s="2">
        <v>2021</v>
      </c>
      <c r="C9" s="2">
        <v>1012</v>
      </c>
      <c r="D9" s="1" t="s">
        <v>27</v>
      </c>
      <c r="E9" s="1">
        <f t="shared" si="0"/>
        <v>785</v>
      </c>
      <c r="F9" s="1">
        <f t="shared" si="1"/>
        <v>263</v>
      </c>
      <c r="G9" s="1">
        <f t="shared" si="2"/>
        <v>206</v>
      </c>
      <c r="H9" s="1">
        <f t="shared" si="3"/>
        <v>0</v>
      </c>
      <c r="J9" s="1">
        <v>784459</v>
      </c>
      <c r="K9" s="1">
        <v>205494</v>
      </c>
      <c r="L9" s="1">
        <v>0</v>
      </c>
      <c r="M9" s="1">
        <v>0</v>
      </c>
      <c r="N9" s="1">
        <v>132264</v>
      </c>
      <c r="O9" s="1">
        <v>130272</v>
      </c>
      <c r="P9" s="1">
        <v>0</v>
      </c>
    </row>
    <row r="10" spans="1:16">
      <c r="A10" s="2">
        <v>2021</v>
      </c>
      <c r="C10" s="2">
        <v>1013</v>
      </c>
      <c r="D10" s="1" t="s">
        <v>37</v>
      </c>
      <c r="E10" s="1">
        <f t="shared" si="0"/>
        <v>513</v>
      </c>
      <c r="F10" s="1">
        <f t="shared" si="1"/>
        <v>124</v>
      </c>
      <c r="G10" s="1">
        <f t="shared" si="2"/>
        <v>176</v>
      </c>
      <c r="H10" s="1">
        <f t="shared" si="3"/>
        <v>0</v>
      </c>
      <c r="J10" s="1">
        <v>512379</v>
      </c>
      <c r="K10" s="1">
        <v>175632</v>
      </c>
      <c r="L10" s="1">
        <v>0</v>
      </c>
      <c r="M10" s="1">
        <v>0</v>
      </c>
      <c r="N10" s="1">
        <v>90288</v>
      </c>
      <c r="O10" s="1">
        <v>33000</v>
      </c>
      <c r="P10" s="1">
        <v>0</v>
      </c>
    </row>
    <row r="11" spans="1:16">
      <c r="A11" s="2">
        <v>2021</v>
      </c>
      <c r="C11" s="2">
        <v>1014</v>
      </c>
      <c r="D11" s="1" t="s">
        <v>44</v>
      </c>
      <c r="E11" s="1">
        <f t="shared" si="0"/>
        <v>599</v>
      </c>
      <c r="F11" s="1">
        <f t="shared" si="1"/>
        <v>196</v>
      </c>
      <c r="G11" s="1">
        <f t="shared" si="2"/>
        <v>188</v>
      </c>
      <c r="H11" s="1">
        <f t="shared" si="3"/>
        <v>0</v>
      </c>
      <c r="J11" s="1">
        <v>598799</v>
      </c>
      <c r="K11" s="1">
        <v>187265</v>
      </c>
      <c r="L11" s="1">
        <v>0</v>
      </c>
      <c r="M11" s="1">
        <v>0</v>
      </c>
      <c r="N11" s="1">
        <v>87714</v>
      </c>
      <c r="O11" s="1">
        <v>108000</v>
      </c>
      <c r="P11" s="1">
        <v>0</v>
      </c>
    </row>
    <row r="12" spans="1:16">
      <c r="A12" s="2">
        <v>2021</v>
      </c>
      <c r="C12" s="2">
        <v>1015</v>
      </c>
      <c r="D12" s="1" t="s">
        <v>51</v>
      </c>
      <c r="E12" s="1">
        <f t="shared" si="0"/>
        <v>1228</v>
      </c>
      <c r="F12" s="1">
        <f t="shared" si="1"/>
        <v>115</v>
      </c>
      <c r="G12" s="1">
        <f t="shared" si="2"/>
        <v>147</v>
      </c>
      <c r="H12" s="1">
        <f t="shared" si="3"/>
        <v>0</v>
      </c>
      <c r="J12" s="1">
        <v>1227169</v>
      </c>
      <c r="K12" s="1">
        <v>146017</v>
      </c>
      <c r="L12" s="1">
        <v>0</v>
      </c>
      <c r="M12" s="1">
        <v>0</v>
      </c>
      <c r="N12" s="1">
        <v>114576</v>
      </c>
      <c r="O12" s="1">
        <v>0</v>
      </c>
      <c r="P12" s="1">
        <v>0</v>
      </c>
    </row>
    <row r="13" spans="1:16">
      <c r="A13" s="2">
        <v>2021</v>
      </c>
      <c r="C13" s="2">
        <v>1016</v>
      </c>
      <c r="D13" s="1" t="s">
        <v>54</v>
      </c>
      <c r="E13" s="1">
        <f t="shared" si="0"/>
        <v>1283</v>
      </c>
      <c r="F13" s="1">
        <f t="shared" si="1"/>
        <v>190</v>
      </c>
      <c r="G13" s="1">
        <f t="shared" si="2"/>
        <v>223</v>
      </c>
      <c r="H13" s="1">
        <f t="shared" si="3"/>
        <v>0</v>
      </c>
      <c r="J13" s="1">
        <v>1282894</v>
      </c>
      <c r="K13" s="1">
        <v>222569</v>
      </c>
      <c r="L13" s="1">
        <v>0</v>
      </c>
      <c r="M13" s="1">
        <v>0</v>
      </c>
      <c r="N13" s="1">
        <v>189332</v>
      </c>
      <c r="O13" s="1">
        <v>0</v>
      </c>
      <c r="P13" s="1">
        <v>0</v>
      </c>
    </row>
    <row r="14" spans="1:16">
      <c r="A14" s="2">
        <v>2021</v>
      </c>
      <c r="C14" s="2">
        <v>1017</v>
      </c>
      <c r="D14" s="1" t="s">
        <v>63</v>
      </c>
      <c r="E14" s="1">
        <f t="shared" si="0"/>
        <v>5727</v>
      </c>
      <c r="F14" s="1">
        <f t="shared" si="1"/>
        <v>2765</v>
      </c>
      <c r="G14" s="1">
        <f t="shared" si="2"/>
        <v>7058</v>
      </c>
      <c r="H14" s="1">
        <f t="shared" si="3"/>
        <v>0</v>
      </c>
      <c r="J14" s="1">
        <v>5726957</v>
      </c>
      <c r="K14" s="1">
        <v>7057038</v>
      </c>
      <c r="L14" s="1">
        <v>0</v>
      </c>
      <c r="M14" s="1">
        <v>0</v>
      </c>
      <c r="N14" s="1">
        <v>2764278</v>
      </c>
      <c r="O14" s="1">
        <v>0</v>
      </c>
      <c r="P14" s="1">
        <v>0</v>
      </c>
    </row>
    <row r="15" spans="1:16">
      <c r="A15" s="2">
        <v>2021</v>
      </c>
      <c r="C15" s="2">
        <v>1018</v>
      </c>
      <c r="D15" s="1" t="s">
        <v>73</v>
      </c>
      <c r="E15" s="1">
        <f t="shared" si="0"/>
        <v>5267</v>
      </c>
      <c r="F15" s="1">
        <f t="shared" si="1"/>
        <v>2021</v>
      </c>
      <c r="G15" s="1">
        <f t="shared" si="2"/>
        <v>6309</v>
      </c>
      <c r="H15" s="1">
        <f t="shared" si="3"/>
        <v>0</v>
      </c>
      <c r="J15" s="1">
        <v>5266071</v>
      </c>
      <c r="K15" s="1">
        <v>6308214</v>
      </c>
      <c r="L15" s="1">
        <v>0</v>
      </c>
      <c r="M15" s="1">
        <v>0</v>
      </c>
      <c r="N15" s="1">
        <v>2020392</v>
      </c>
      <c r="O15" s="1">
        <v>0</v>
      </c>
      <c r="P15" s="1">
        <v>0</v>
      </c>
    </row>
    <row r="16" spans="1:16">
      <c r="A16" s="2">
        <v>2021</v>
      </c>
      <c r="C16" s="2">
        <v>1019</v>
      </c>
      <c r="D16" s="1" t="s">
        <v>84</v>
      </c>
      <c r="E16" s="1">
        <f t="shared" si="0"/>
        <v>2601</v>
      </c>
      <c r="F16" s="1">
        <f t="shared" si="1"/>
        <v>1214</v>
      </c>
      <c r="G16" s="1">
        <f t="shared" si="2"/>
        <v>2745</v>
      </c>
      <c r="H16" s="1">
        <f t="shared" si="3"/>
        <v>0</v>
      </c>
      <c r="J16" s="1">
        <v>2600264</v>
      </c>
      <c r="K16" s="1">
        <v>2744130</v>
      </c>
      <c r="L16" s="1">
        <v>0</v>
      </c>
      <c r="M16" s="1">
        <v>0</v>
      </c>
      <c r="N16" s="1">
        <v>1213443</v>
      </c>
      <c r="O16" s="1">
        <v>0</v>
      </c>
      <c r="P16" s="1">
        <v>0</v>
      </c>
    </row>
    <row r="17" spans="1:16">
      <c r="A17" s="2">
        <v>2021</v>
      </c>
      <c r="C17" s="2">
        <v>1020</v>
      </c>
      <c r="D17" s="1" t="s">
        <v>96</v>
      </c>
      <c r="E17" s="1">
        <f t="shared" si="0"/>
        <v>1251</v>
      </c>
      <c r="F17" s="1">
        <f t="shared" si="1"/>
        <v>325</v>
      </c>
      <c r="G17" s="1">
        <f t="shared" si="2"/>
        <v>35</v>
      </c>
      <c r="H17" s="1">
        <f t="shared" si="3"/>
        <v>0</v>
      </c>
      <c r="J17" s="1">
        <v>1250617</v>
      </c>
      <c r="K17" s="1">
        <v>34104</v>
      </c>
      <c r="L17" s="1">
        <v>0</v>
      </c>
      <c r="M17" s="1">
        <v>0</v>
      </c>
      <c r="N17" s="1">
        <v>217690</v>
      </c>
      <c r="O17" s="1">
        <v>106920</v>
      </c>
      <c r="P17" s="1">
        <v>0</v>
      </c>
    </row>
    <row r="18" spans="1:16">
      <c r="A18" s="2">
        <v>2021</v>
      </c>
      <c r="C18" s="2">
        <v>1022</v>
      </c>
      <c r="D18" s="1" t="s">
        <v>116</v>
      </c>
      <c r="E18" s="1">
        <f t="shared" si="0"/>
        <v>2028</v>
      </c>
      <c r="F18" s="1">
        <f t="shared" si="1"/>
        <v>1021</v>
      </c>
      <c r="G18" s="1">
        <f t="shared" si="2"/>
        <v>29</v>
      </c>
      <c r="H18" s="1">
        <f t="shared" si="3"/>
        <v>0</v>
      </c>
      <c r="J18" s="1">
        <v>2027260</v>
      </c>
      <c r="K18" s="1">
        <v>28086</v>
      </c>
      <c r="L18" s="1">
        <v>0</v>
      </c>
      <c r="M18" s="1">
        <v>0</v>
      </c>
      <c r="N18" s="1">
        <v>360877</v>
      </c>
      <c r="O18" s="1">
        <v>660096</v>
      </c>
      <c r="P18" s="1">
        <v>0</v>
      </c>
    </row>
    <row r="19" spans="1:16">
      <c r="A19" s="2">
        <v>2021</v>
      </c>
      <c r="C19" s="2">
        <v>1023</v>
      </c>
      <c r="D19" s="1" t="s">
        <v>126</v>
      </c>
      <c r="E19" s="1">
        <f t="shared" si="0"/>
        <v>1385</v>
      </c>
      <c r="F19" s="1">
        <f t="shared" si="1"/>
        <v>368</v>
      </c>
      <c r="G19" s="1">
        <f t="shared" si="2"/>
        <v>39</v>
      </c>
      <c r="H19" s="1">
        <f t="shared" si="3"/>
        <v>0</v>
      </c>
      <c r="J19" s="1">
        <v>1384238</v>
      </c>
      <c r="K19" s="1">
        <v>38297</v>
      </c>
      <c r="L19" s="1">
        <v>0</v>
      </c>
      <c r="M19" s="1">
        <v>0</v>
      </c>
      <c r="N19" s="1">
        <v>367257</v>
      </c>
      <c r="O19" s="1">
        <v>0</v>
      </c>
      <c r="P19" s="1">
        <v>0</v>
      </c>
    </row>
    <row r="20" spans="1:16">
      <c r="A20" s="2">
        <v>2021</v>
      </c>
      <c r="C20" s="2">
        <v>1024</v>
      </c>
      <c r="D20" s="1" t="s">
        <v>136</v>
      </c>
      <c r="E20" s="1">
        <f t="shared" si="0"/>
        <v>1673</v>
      </c>
      <c r="F20" s="1">
        <f t="shared" si="1"/>
        <v>873</v>
      </c>
      <c r="G20" s="1">
        <f t="shared" si="2"/>
        <v>27</v>
      </c>
      <c r="H20" s="1">
        <f t="shared" si="3"/>
        <v>0</v>
      </c>
      <c r="J20" s="1">
        <v>1672170</v>
      </c>
      <c r="K20" s="1">
        <v>26716</v>
      </c>
      <c r="L20" s="1">
        <v>0</v>
      </c>
      <c r="M20" s="1">
        <v>0</v>
      </c>
      <c r="N20" s="1">
        <v>463386</v>
      </c>
      <c r="O20" s="1">
        <v>409200</v>
      </c>
      <c r="P20" s="1">
        <v>0</v>
      </c>
    </row>
    <row r="21" spans="1:16">
      <c r="A21" s="2">
        <v>2021</v>
      </c>
      <c r="C21" s="2">
        <v>1025</v>
      </c>
      <c r="D21" s="1" t="s">
        <v>145</v>
      </c>
      <c r="E21" s="1">
        <f t="shared" si="0"/>
        <v>1425</v>
      </c>
      <c r="F21" s="1">
        <f t="shared" si="1"/>
        <v>237</v>
      </c>
      <c r="G21" s="1">
        <f t="shared" si="2"/>
        <v>64</v>
      </c>
      <c r="H21" s="1">
        <f t="shared" si="3"/>
        <v>0</v>
      </c>
      <c r="J21" s="1">
        <v>1424077</v>
      </c>
      <c r="K21" s="1">
        <v>63933</v>
      </c>
      <c r="L21" s="1">
        <v>0</v>
      </c>
      <c r="M21" s="1">
        <v>0</v>
      </c>
      <c r="N21" s="1">
        <v>236588</v>
      </c>
      <c r="O21" s="1">
        <v>0</v>
      </c>
      <c r="P21" s="1">
        <v>0</v>
      </c>
    </row>
    <row r="22" spans="1:16">
      <c r="A22" s="2">
        <v>2021</v>
      </c>
      <c r="C22" s="2">
        <v>1026</v>
      </c>
      <c r="D22" s="1" t="s">
        <v>153</v>
      </c>
      <c r="E22" s="1">
        <f t="shared" si="0"/>
        <v>6285</v>
      </c>
      <c r="F22" s="1">
        <f t="shared" si="1"/>
        <v>3590</v>
      </c>
      <c r="G22" s="1">
        <f t="shared" si="2"/>
        <v>5927</v>
      </c>
      <c r="H22" s="1">
        <f t="shared" si="3"/>
        <v>0</v>
      </c>
      <c r="J22" s="1">
        <v>6284602</v>
      </c>
      <c r="K22" s="1">
        <v>5926585</v>
      </c>
      <c r="L22" s="1">
        <v>0</v>
      </c>
      <c r="M22" s="1">
        <v>0</v>
      </c>
      <c r="N22" s="1">
        <v>2085435</v>
      </c>
      <c r="O22" s="1">
        <v>1503590</v>
      </c>
      <c r="P22" s="1">
        <v>0</v>
      </c>
    </row>
    <row r="23" spans="1:16">
      <c r="A23" s="2">
        <v>2021</v>
      </c>
      <c r="C23" s="2">
        <v>1027</v>
      </c>
      <c r="D23" s="1" t="s">
        <v>159</v>
      </c>
      <c r="E23" s="1">
        <f t="shared" si="0"/>
        <v>1350</v>
      </c>
      <c r="F23" s="1">
        <f t="shared" si="1"/>
        <v>889</v>
      </c>
      <c r="G23" s="1">
        <f t="shared" si="2"/>
        <v>30</v>
      </c>
      <c r="H23" s="1">
        <f t="shared" si="3"/>
        <v>0</v>
      </c>
      <c r="J23" s="1">
        <v>1349243</v>
      </c>
      <c r="K23" s="1">
        <v>0</v>
      </c>
      <c r="L23" s="1">
        <v>29100</v>
      </c>
      <c r="M23" s="1">
        <v>0</v>
      </c>
      <c r="N23" s="1">
        <v>389873</v>
      </c>
      <c r="O23" s="1">
        <v>498960</v>
      </c>
      <c r="P23" s="1">
        <v>0</v>
      </c>
    </row>
    <row r="24" spans="1:16">
      <c r="A24" s="2">
        <v>2021</v>
      </c>
      <c r="C24" s="2">
        <v>1029</v>
      </c>
      <c r="D24" s="1" t="s">
        <v>174</v>
      </c>
      <c r="E24" s="1">
        <f t="shared" si="0"/>
        <v>1349</v>
      </c>
      <c r="F24" s="1">
        <f t="shared" si="1"/>
        <v>1111</v>
      </c>
      <c r="G24" s="1">
        <f t="shared" si="2"/>
        <v>51</v>
      </c>
      <c r="H24" s="1">
        <f t="shared" si="3"/>
        <v>0</v>
      </c>
      <c r="J24" s="1">
        <v>1348084</v>
      </c>
      <c r="K24" s="1">
        <v>50003</v>
      </c>
      <c r="L24" s="1">
        <v>0</v>
      </c>
      <c r="M24" s="1">
        <v>0</v>
      </c>
      <c r="N24" s="1">
        <v>1038312</v>
      </c>
      <c r="O24" s="1">
        <v>72600</v>
      </c>
      <c r="P24" s="1">
        <v>0</v>
      </c>
    </row>
    <row r="25" spans="1:16">
      <c r="A25" s="2">
        <v>2021</v>
      </c>
      <c r="C25" s="2">
        <v>1032</v>
      </c>
      <c r="D25" s="1" t="s">
        <v>187</v>
      </c>
      <c r="E25" s="1">
        <f t="shared" si="0"/>
        <v>2689</v>
      </c>
      <c r="F25" s="1">
        <f t="shared" si="1"/>
        <v>761</v>
      </c>
      <c r="G25" s="1">
        <f t="shared" si="2"/>
        <v>33</v>
      </c>
      <c r="H25" s="1">
        <f t="shared" si="3"/>
        <v>0</v>
      </c>
      <c r="J25" s="1">
        <v>2688023</v>
      </c>
      <c r="K25" s="1">
        <v>32345</v>
      </c>
      <c r="L25" s="1">
        <v>0</v>
      </c>
      <c r="M25" s="1">
        <v>0</v>
      </c>
      <c r="N25" s="1">
        <v>461417</v>
      </c>
      <c r="O25" s="1">
        <v>298848</v>
      </c>
      <c r="P25" s="1">
        <v>0</v>
      </c>
    </row>
    <row r="26" spans="1:16">
      <c r="A26" s="2">
        <v>2021</v>
      </c>
      <c r="C26" s="2">
        <v>1033</v>
      </c>
      <c r="D26" s="1" t="s">
        <v>189</v>
      </c>
      <c r="E26" s="1">
        <f t="shared" si="0"/>
        <v>1964</v>
      </c>
      <c r="F26" s="1">
        <f t="shared" si="1"/>
        <v>1246</v>
      </c>
      <c r="G26" s="1">
        <f t="shared" si="2"/>
        <v>49</v>
      </c>
      <c r="H26" s="1">
        <f t="shared" si="3"/>
        <v>0</v>
      </c>
      <c r="J26" s="1">
        <v>1963774</v>
      </c>
      <c r="K26" s="1">
        <v>48763</v>
      </c>
      <c r="L26" s="1">
        <v>0</v>
      </c>
      <c r="M26" s="1">
        <v>0</v>
      </c>
      <c r="N26" s="1">
        <v>747054</v>
      </c>
      <c r="O26" s="1">
        <v>498912</v>
      </c>
      <c r="P26" s="1">
        <v>0</v>
      </c>
    </row>
    <row r="27" spans="1:16">
      <c r="A27" s="2">
        <v>2021</v>
      </c>
      <c r="C27" s="2">
        <v>1034</v>
      </c>
      <c r="D27" s="1" t="s">
        <v>193</v>
      </c>
      <c r="E27" s="1">
        <f t="shared" si="0"/>
        <v>2242</v>
      </c>
      <c r="F27" s="1">
        <f t="shared" si="1"/>
        <v>1285</v>
      </c>
      <c r="G27" s="1">
        <f t="shared" si="2"/>
        <v>53</v>
      </c>
      <c r="H27" s="1">
        <f t="shared" si="3"/>
        <v>0</v>
      </c>
      <c r="J27" s="1">
        <v>2241525</v>
      </c>
      <c r="K27" s="1">
        <v>52540</v>
      </c>
      <c r="L27" s="1">
        <v>0</v>
      </c>
      <c r="M27" s="1">
        <v>0</v>
      </c>
      <c r="N27" s="1">
        <v>779724</v>
      </c>
      <c r="O27" s="1">
        <v>504864</v>
      </c>
      <c r="P27" s="1">
        <v>0</v>
      </c>
    </row>
    <row r="28" spans="1:16">
      <c r="A28" s="2">
        <v>2021</v>
      </c>
      <c r="C28" s="2">
        <v>1036</v>
      </c>
      <c r="D28" s="1" t="s">
        <v>207</v>
      </c>
      <c r="E28" s="1">
        <f t="shared" si="0"/>
        <v>4379</v>
      </c>
      <c r="F28" s="1">
        <f t="shared" si="1"/>
        <v>792</v>
      </c>
      <c r="G28" s="1">
        <f t="shared" si="2"/>
        <v>25</v>
      </c>
      <c r="H28" s="1">
        <f t="shared" si="3"/>
        <v>0</v>
      </c>
      <c r="J28" s="1">
        <v>4378059</v>
      </c>
      <c r="K28" s="1">
        <v>24932</v>
      </c>
      <c r="L28" s="1">
        <v>0</v>
      </c>
      <c r="M28" s="1">
        <v>0</v>
      </c>
      <c r="N28" s="1">
        <v>480623</v>
      </c>
      <c r="O28" s="1">
        <v>311136</v>
      </c>
      <c r="P28" s="1">
        <v>0</v>
      </c>
    </row>
    <row r="29" spans="1:16">
      <c r="A29" s="2">
        <v>2021</v>
      </c>
      <c r="C29" s="2">
        <v>1039</v>
      </c>
      <c r="D29" s="1" t="s">
        <v>226</v>
      </c>
      <c r="E29" s="1">
        <f t="shared" si="0"/>
        <v>5949</v>
      </c>
      <c r="F29" s="1">
        <f t="shared" si="1"/>
        <v>2295</v>
      </c>
      <c r="G29" s="1">
        <f t="shared" si="2"/>
        <v>24</v>
      </c>
      <c r="H29" s="1">
        <f t="shared" si="3"/>
        <v>0</v>
      </c>
      <c r="J29" s="1">
        <v>5948623</v>
      </c>
      <c r="K29" s="1">
        <v>23760</v>
      </c>
      <c r="L29" s="1">
        <v>0</v>
      </c>
      <c r="M29" s="1">
        <v>0</v>
      </c>
      <c r="N29" s="1">
        <v>2294226</v>
      </c>
      <c r="O29" s="1">
        <v>0</v>
      </c>
      <c r="P29" s="1">
        <v>0</v>
      </c>
    </row>
    <row r="30" spans="1:16">
      <c r="A30" s="2">
        <v>2021</v>
      </c>
      <c r="C30" s="2">
        <v>1040</v>
      </c>
      <c r="D30" s="1" t="s">
        <v>234</v>
      </c>
      <c r="E30" s="1">
        <f t="shared" si="0"/>
        <v>7830</v>
      </c>
      <c r="F30" s="1">
        <f t="shared" si="1"/>
        <v>1689</v>
      </c>
      <c r="G30" s="1">
        <f t="shared" si="2"/>
        <v>1997</v>
      </c>
      <c r="H30" s="1">
        <f t="shared" si="3"/>
        <v>0</v>
      </c>
      <c r="J30" s="1">
        <v>7829739</v>
      </c>
      <c r="K30" s="1">
        <v>1996640</v>
      </c>
      <c r="L30" s="1">
        <v>0</v>
      </c>
      <c r="M30" s="1">
        <v>0</v>
      </c>
      <c r="N30" s="1">
        <v>1688610</v>
      </c>
      <c r="O30" s="1">
        <v>0</v>
      </c>
      <c r="P30" s="1">
        <v>0</v>
      </c>
    </row>
    <row r="31" spans="1:16">
      <c r="A31" s="2">
        <v>2021</v>
      </c>
      <c r="C31" s="2">
        <v>1041</v>
      </c>
      <c r="D31" s="1" t="s">
        <v>239</v>
      </c>
      <c r="E31" s="1">
        <f t="shared" si="0"/>
        <v>7522</v>
      </c>
      <c r="F31" s="1">
        <f t="shared" si="1"/>
        <v>2986</v>
      </c>
      <c r="G31" s="1">
        <f t="shared" si="2"/>
        <v>3054</v>
      </c>
      <c r="H31" s="1">
        <f t="shared" si="3"/>
        <v>0</v>
      </c>
      <c r="J31" s="1">
        <v>7521886</v>
      </c>
      <c r="K31" s="1">
        <v>3053987</v>
      </c>
      <c r="L31" s="1">
        <v>0</v>
      </c>
      <c r="M31" s="1">
        <v>0</v>
      </c>
      <c r="N31" s="1">
        <v>2985840</v>
      </c>
      <c r="O31" s="1">
        <v>0</v>
      </c>
      <c r="P31" s="1">
        <v>0</v>
      </c>
    </row>
    <row r="32" spans="1:16">
      <c r="A32" s="2">
        <v>2021</v>
      </c>
      <c r="C32" s="2">
        <v>1042</v>
      </c>
      <c r="D32" s="1" t="s">
        <v>244</v>
      </c>
      <c r="E32" s="1">
        <f t="shared" si="0"/>
        <v>3510</v>
      </c>
      <c r="F32" s="1">
        <f t="shared" si="1"/>
        <v>391</v>
      </c>
      <c r="G32" s="1">
        <f t="shared" si="2"/>
        <v>2117</v>
      </c>
      <c r="H32" s="1">
        <f t="shared" si="3"/>
        <v>0</v>
      </c>
      <c r="J32" s="1">
        <v>3509386</v>
      </c>
      <c r="K32" s="1">
        <v>2116584</v>
      </c>
      <c r="L32" s="1">
        <v>0</v>
      </c>
      <c r="M32" s="1">
        <v>0</v>
      </c>
      <c r="N32" s="1">
        <v>390225</v>
      </c>
      <c r="O32" s="1">
        <v>0</v>
      </c>
      <c r="P32" s="1">
        <v>0</v>
      </c>
    </row>
    <row r="33" spans="1:16">
      <c r="A33" s="2">
        <v>2021</v>
      </c>
      <c r="C33" s="2">
        <v>1043</v>
      </c>
      <c r="D33" s="1" t="s">
        <v>245</v>
      </c>
      <c r="E33" s="1">
        <f t="shared" si="0"/>
        <v>6003</v>
      </c>
      <c r="F33" s="1">
        <f t="shared" si="1"/>
        <v>784</v>
      </c>
      <c r="G33" s="1">
        <f t="shared" si="2"/>
        <v>31</v>
      </c>
      <c r="H33" s="1">
        <f t="shared" si="3"/>
        <v>0</v>
      </c>
      <c r="J33" s="1">
        <v>6002478</v>
      </c>
      <c r="K33" s="1">
        <v>30280</v>
      </c>
      <c r="L33" s="1">
        <v>0</v>
      </c>
      <c r="M33" s="1">
        <v>0</v>
      </c>
      <c r="N33" s="1">
        <v>83578</v>
      </c>
      <c r="O33" s="1">
        <v>699600</v>
      </c>
      <c r="P33" s="1">
        <v>0</v>
      </c>
    </row>
    <row r="34" spans="1:16">
      <c r="A34" s="2">
        <v>2021</v>
      </c>
      <c r="C34" s="2">
        <v>1044</v>
      </c>
      <c r="D34" s="1" t="s">
        <v>246</v>
      </c>
      <c r="E34" s="1">
        <f t="shared" si="0"/>
        <v>4329</v>
      </c>
      <c r="F34" s="1">
        <f t="shared" si="1"/>
        <v>283</v>
      </c>
      <c r="G34" s="1">
        <f t="shared" si="2"/>
        <v>24</v>
      </c>
      <c r="H34" s="1">
        <f t="shared" si="3"/>
        <v>0</v>
      </c>
      <c r="J34" s="1">
        <v>4328298</v>
      </c>
      <c r="K34" s="1">
        <v>23263</v>
      </c>
      <c r="L34" s="1">
        <v>0</v>
      </c>
      <c r="M34" s="1">
        <v>0</v>
      </c>
      <c r="N34" s="1">
        <v>249700</v>
      </c>
      <c r="O34" s="1">
        <v>33000</v>
      </c>
      <c r="P34" s="1">
        <v>0</v>
      </c>
    </row>
    <row r="35" spans="1:16">
      <c r="A35" s="2">
        <v>2021</v>
      </c>
      <c r="C35" s="2">
        <v>1047</v>
      </c>
      <c r="D35" s="1" t="s">
        <v>247</v>
      </c>
      <c r="E35" s="1">
        <f t="shared" si="0"/>
        <v>1992</v>
      </c>
      <c r="F35" s="1">
        <f t="shared" si="1"/>
        <v>270</v>
      </c>
      <c r="G35" s="1">
        <f t="shared" si="2"/>
        <v>1139</v>
      </c>
      <c r="H35" s="1">
        <f t="shared" si="3"/>
        <v>0</v>
      </c>
      <c r="J35" s="1">
        <v>1991785</v>
      </c>
      <c r="K35" s="1">
        <v>1138650</v>
      </c>
      <c r="L35" s="1">
        <v>0</v>
      </c>
      <c r="M35" s="1">
        <v>0</v>
      </c>
      <c r="N35" s="1">
        <v>153054</v>
      </c>
      <c r="O35" s="1">
        <v>116256</v>
      </c>
      <c r="P35" s="1">
        <v>0</v>
      </c>
    </row>
    <row r="36" spans="1:16">
      <c r="A36" s="2">
        <v>2021</v>
      </c>
      <c r="C36" s="2">
        <v>1048</v>
      </c>
      <c r="D36" s="1" t="s">
        <v>248</v>
      </c>
      <c r="E36" s="1">
        <f t="shared" si="0"/>
        <v>2829</v>
      </c>
      <c r="F36" s="1">
        <f t="shared" si="1"/>
        <v>551</v>
      </c>
      <c r="G36" s="1">
        <f t="shared" si="2"/>
        <v>63</v>
      </c>
      <c r="H36" s="1">
        <f t="shared" si="3"/>
        <v>0</v>
      </c>
      <c r="J36" s="1">
        <v>2828174</v>
      </c>
      <c r="K36" s="1">
        <v>62211</v>
      </c>
      <c r="L36" s="1">
        <v>0</v>
      </c>
      <c r="M36" s="1">
        <v>0</v>
      </c>
      <c r="N36" s="1">
        <v>319396</v>
      </c>
      <c r="O36" s="1">
        <v>230880</v>
      </c>
      <c r="P36" s="1">
        <v>0</v>
      </c>
    </row>
    <row r="37" spans="1:16">
      <c r="A37" s="2">
        <v>2021</v>
      </c>
      <c r="C37" s="2">
        <v>1049</v>
      </c>
      <c r="D37" s="1" t="s">
        <v>249</v>
      </c>
      <c r="E37" s="1">
        <f t="shared" si="0"/>
        <v>4553</v>
      </c>
      <c r="F37" s="1">
        <f t="shared" si="1"/>
        <v>1239</v>
      </c>
      <c r="G37" s="1">
        <f t="shared" si="2"/>
        <v>1097</v>
      </c>
      <c r="H37" s="1">
        <f t="shared" si="3"/>
        <v>0</v>
      </c>
      <c r="J37" s="1">
        <v>4552959</v>
      </c>
      <c r="K37" s="1">
        <v>1096140</v>
      </c>
      <c r="L37" s="1">
        <v>0</v>
      </c>
      <c r="M37" s="1">
        <v>0</v>
      </c>
      <c r="N37" s="1">
        <v>1007061</v>
      </c>
      <c r="O37" s="1">
        <v>231000</v>
      </c>
      <c r="P37" s="1">
        <v>0</v>
      </c>
    </row>
    <row r="38" spans="1:16">
      <c r="A38" s="2">
        <v>2021</v>
      </c>
      <c r="C38" s="2">
        <v>1050</v>
      </c>
      <c r="D38" s="1" t="s">
        <v>250</v>
      </c>
      <c r="E38" s="1">
        <f t="shared" si="0"/>
        <v>1836</v>
      </c>
      <c r="F38" s="1">
        <f t="shared" si="1"/>
        <v>458</v>
      </c>
      <c r="G38" s="1">
        <f t="shared" si="2"/>
        <v>647</v>
      </c>
      <c r="H38" s="1">
        <f t="shared" si="3"/>
        <v>0</v>
      </c>
      <c r="J38" s="1">
        <v>1835849</v>
      </c>
      <c r="K38" s="1">
        <v>646775</v>
      </c>
      <c r="L38" s="1">
        <v>0</v>
      </c>
      <c r="M38" s="1">
        <v>0</v>
      </c>
      <c r="N38" s="1">
        <v>431255</v>
      </c>
      <c r="O38" s="1">
        <v>26400</v>
      </c>
      <c r="P38" s="1">
        <v>0</v>
      </c>
    </row>
    <row r="39" spans="1:16">
      <c r="A39" s="2">
        <v>2021</v>
      </c>
      <c r="C39" s="2">
        <v>1051</v>
      </c>
      <c r="D39" s="1" t="s">
        <v>251</v>
      </c>
      <c r="E39" s="1">
        <f t="shared" si="0"/>
        <v>2030</v>
      </c>
      <c r="F39" s="1">
        <f t="shared" si="1"/>
        <v>235</v>
      </c>
      <c r="G39" s="1">
        <f t="shared" si="2"/>
        <v>107</v>
      </c>
      <c r="H39" s="1">
        <f t="shared" si="3"/>
        <v>0</v>
      </c>
      <c r="J39" s="1">
        <v>2029645</v>
      </c>
      <c r="K39" s="1">
        <v>106813</v>
      </c>
      <c r="L39" s="1">
        <v>0</v>
      </c>
      <c r="M39" s="1">
        <v>0</v>
      </c>
      <c r="N39" s="1">
        <v>234652</v>
      </c>
      <c r="O39" s="1">
        <v>0</v>
      </c>
      <c r="P39" s="1">
        <v>0</v>
      </c>
    </row>
    <row r="40" spans="1:16">
      <c r="A40" s="2">
        <v>2021</v>
      </c>
      <c r="C40" s="2">
        <v>1052</v>
      </c>
      <c r="D40" s="1" t="s">
        <v>252</v>
      </c>
      <c r="E40" s="1">
        <f t="shared" si="0"/>
        <v>3339</v>
      </c>
      <c r="F40" s="1">
        <f t="shared" si="1"/>
        <v>595</v>
      </c>
      <c r="G40" s="1">
        <f t="shared" si="2"/>
        <v>33</v>
      </c>
      <c r="H40" s="1">
        <f t="shared" si="3"/>
        <v>0</v>
      </c>
      <c r="J40" s="1">
        <v>3338531</v>
      </c>
      <c r="K40" s="1">
        <v>32149</v>
      </c>
      <c r="L40" s="1">
        <v>0</v>
      </c>
      <c r="M40" s="1">
        <v>0</v>
      </c>
      <c r="N40" s="1">
        <v>594902</v>
      </c>
      <c r="O40" s="1">
        <v>0</v>
      </c>
      <c r="P40" s="1">
        <v>0</v>
      </c>
    </row>
    <row r="41" spans="1:16">
      <c r="A41" s="2">
        <v>2021</v>
      </c>
      <c r="C41" s="2">
        <v>1053</v>
      </c>
      <c r="D41" s="1" t="s">
        <v>253</v>
      </c>
      <c r="E41" s="1">
        <f t="shared" si="0"/>
        <v>0</v>
      </c>
      <c r="F41" s="1">
        <f t="shared" si="1"/>
        <v>0</v>
      </c>
      <c r="G41" s="1">
        <f t="shared" si="2"/>
        <v>59</v>
      </c>
      <c r="H41" s="1">
        <f t="shared" si="3"/>
        <v>0</v>
      </c>
      <c r="J41" s="1">
        <v>0</v>
      </c>
      <c r="K41" s="1">
        <v>0</v>
      </c>
      <c r="L41" s="1">
        <v>58566</v>
      </c>
      <c r="M41" s="1">
        <v>0</v>
      </c>
      <c r="N41" s="1">
        <v>0</v>
      </c>
      <c r="O41" s="1">
        <v>0</v>
      </c>
      <c r="P41" s="1">
        <v>0</v>
      </c>
    </row>
    <row r="42" spans="1:16">
      <c r="A42" s="2">
        <v>2021</v>
      </c>
      <c r="C42" s="2">
        <v>1056</v>
      </c>
      <c r="D42" s="1" t="s">
        <v>254</v>
      </c>
      <c r="E42" s="1">
        <f t="shared" si="0"/>
        <v>0</v>
      </c>
      <c r="F42" s="1">
        <f t="shared" si="1"/>
        <v>0</v>
      </c>
      <c r="G42" s="1">
        <f t="shared" si="2"/>
        <v>0</v>
      </c>
      <c r="H42" s="1">
        <f t="shared" si="3"/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</row>
    <row r="43" spans="1:16">
      <c r="A43" s="2">
        <v>2021</v>
      </c>
      <c r="C43" s="2">
        <v>1058</v>
      </c>
      <c r="D43" s="1" t="s">
        <v>255</v>
      </c>
      <c r="E43" s="1">
        <f t="shared" si="0"/>
        <v>1013</v>
      </c>
      <c r="F43" s="1">
        <f t="shared" si="1"/>
        <v>526</v>
      </c>
      <c r="G43" s="1">
        <f t="shared" si="2"/>
        <v>359</v>
      </c>
      <c r="H43" s="1">
        <f t="shared" si="3"/>
        <v>0</v>
      </c>
      <c r="J43" s="1">
        <v>1012772</v>
      </c>
      <c r="K43" s="1">
        <v>0</v>
      </c>
      <c r="L43" s="1">
        <v>358701</v>
      </c>
      <c r="M43" s="1">
        <v>0</v>
      </c>
      <c r="N43" s="1">
        <v>344102</v>
      </c>
      <c r="O43" s="1">
        <v>181312</v>
      </c>
      <c r="P43" s="1">
        <v>0</v>
      </c>
    </row>
    <row r="44" spans="1:16">
      <c r="A44" s="2">
        <v>2021</v>
      </c>
      <c r="C44" s="2">
        <v>1062</v>
      </c>
      <c r="D44" s="1" t="s">
        <v>256</v>
      </c>
      <c r="E44" s="1">
        <f t="shared" si="0"/>
        <v>1063</v>
      </c>
      <c r="F44" s="1">
        <f t="shared" si="1"/>
        <v>446</v>
      </c>
      <c r="G44" s="1">
        <f t="shared" si="2"/>
        <v>546</v>
      </c>
      <c r="H44" s="1">
        <f t="shared" si="3"/>
        <v>0</v>
      </c>
      <c r="J44" s="1">
        <v>1062373</v>
      </c>
      <c r="K44" s="1">
        <v>0</v>
      </c>
      <c r="L44" s="1">
        <v>545085</v>
      </c>
      <c r="M44" s="1">
        <v>0</v>
      </c>
      <c r="N44" s="1">
        <v>372746</v>
      </c>
      <c r="O44" s="1">
        <v>72600</v>
      </c>
      <c r="P44" s="1">
        <v>0</v>
      </c>
    </row>
    <row r="45" spans="1:16">
      <c r="A45" s="2">
        <v>2021</v>
      </c>
      <c r="C45" s="2">
        <v>1064</v>
      </c>
      <c r="D45" s="1" t="s">
        <v>257</v>
      </c>
      <c r="E45" s="1">
        <f t="shared" si="0"/>
        <v>1462</v>
      </c>
      <c r="F45" s="1">
        <f t="shared" si="1"/>
        <v>494</v>
      </c>
      <c r="G45" s="1">
        <f t="shared" si="2"/>
        <v>581</v>
      </c>
      <c r="H45" s="1">
        <f t="shared" si="3"/>
        <v>0</v>
      </c>
      <c r="J45" s="1">
        <v>1461040</v>
      </c>
      <c r="K45" s="1">
        <v>577544</v>
      </c>
      <c r="L45" s="1">
        <v>2557</v>
      </c>
      <c r="M45" s="1">
        <v>0</v>
      </c>
      <c r="N45" s="1">
        <v>493746</v>
      </c>
      <c r="O45" s="1">
        <v>0</v>
      </c>
      <c r="P45" s="1">
        <v>0</v>
      </c>
    </row>
    <row r="46" spans="1:16">
      <c r="A46" s="2">
        <v>2021</v>
      </c>
      <c r="C46" s="2">
        <v>1065</v>
      </c>
      <c r="D46" s="1" t="s">
        <v>258</v>
      </c>
      <c r="E46" s="1">
        <f t="shared" si="0"/>
        <v>930</v>
      </c>
      <c r="F46" s="1">
        <f t="shared" si="1"/>
        <v>1167</v>
      </c>
      <c r="G46" s="1">
        <f t="shared" si="2"/>
        <v>1706</v>
      </c>
      <c r="H46" s="1">
        <f t="shared" si="3"/>
        <v>0</v>
      </c>
      <c r="J46" s="1">
        <v>929045</v>
      </c>
      <c r="K46" s="1">
        <v>0</v>
      </c>
      <c r="L46" s="1">
        <v>1705116</v>
      </c>
      <c r="M46" s="1">
        <v>0</v>
      </c>
      <c r="N46" s="1">
        <v>830511</v>
      </c>
      <c r="O46" s="1">
        <v>336320</v>
      </c>
      <c r="P46" s="1">
        <v>0</v>
      </c>
    </row>
    <row r="47" spans="1:16">
      <c r="A47" s="2">
        <v>2021</v>
      </c>
      <c r="C47" s="2">
        <v>1067</v>
      </c>
      <c r="D47" s="1" t="s">
        <v>259</v>
      </c>
      <c r="E47" s="1">
        <f t="shared" si="0"/>
        <v>1744</v>
      </c>
      <c r="F47" s="1">
        <f t="shared" si="1"/>
        <v>996</v>
      </c>
      <c r="G47" s="1">
        <f t="shared" si="2"/>
        <v>780</v>
      </c>
      <c r="H47" s="1">
        <f t="shared" si="3"/>
        <v>0</v>
      </c>
      <c r="J47" s="1">
        <v>1743855</v>
      </c>
      <c r="K47" s="1">
        <v>0</v>
      </c>
      <c r="L47" s="1">
        <v>779269</v>
      </c>
      <c r="M47" s="1">
        <v>0</v>
      </c>
      <c r="N47" s="1">
        <v>603900</v>
      </c>
      <c r="O47" s="1">
        <v>391200</v>
      </c>
      <c r="P47" s="1">
        <v>0</v>
      </c>
    </row>
    <row r="48" spans="1:16">
      <c r="A48" s="2">
        <v>2021</v>
      </c>
      <c r="C48" s="2">
        <v>1068</v>
      </c>
      <c r="D48" s="1" t="s">
        <v>260</v>
      </c>
      <c r="E48" s="1">
        <f t="shared" si="0"/>
        <v>1532</v>
      </c>
      <c r="F48" s="1">
        <f t="shared" si="1"/>
        <v>1152</v>
      </c>
      <c r="G48" s="1">
        <f t="shared" si="2"/>
        <v>509</v>
      </c>
      <c r="H48" s="1">
        <f t="shared" si="3"/>
        <v>0</v>
      </c>
      <c r="J48" s="1">
        <v>1531431</v>
      </c>
      <c r="K48" s="1">
        <v>0</v>
      </c>
      <c r="L48" s="1">
        <v>508805</v>
      </c>
      <c r="M48" s="1">
        <v>0</v>
      </c>
      <c r="N48" s="1">
        <v>656370</v>
      </c>
      <c r="O48" s="1">
        <v>495072</v>
      </c>
      <c r="P48" s="1">
        <v>0</v>
      </c>
    </row>
    <row r="49" spans="1:16">
      <c r="A49" s="2">
        <v>2021</v>
      </c>
      <c r="C49" s="2">
        <v>1069</v>
      </c>
      <c r="D49" s="1" t="s">
        <v>261</v>
      </c>
      <c r="E49" s="1">
        <f t="shared" si="0"/>
        <v>1497</v>
      </c>
      <c r="F49" s="1">
        <f t="shared" si="1"/>
        <v>808</v>
      </c>
      <c r="G49" s="1">
        <f t="shared" si="2"/>
        <v>428</v>
      </c>
      <c r="H49" s="1">
        <f t="shared" si="3"/>
        <v>0</v>
      </c>
      <c r="J49" s="1">
        <v>1496176</v>
      </c>
      <c r="K49" s="1">
        <v>0</v>
      </c>
      <c r="L49" s="1">
        <v>427759</v>
      </c>
      <c r="M49" s="1">
        <v>0</v>
      </c>
      <c r="N49" s="1">
        <v>474606</v>
      </c>
      <c r="O49" s="1">
        <v>333216</v>
      </c>
      <c r="P49" s="1">
        <v>0</v>
      </c>
    </row>
    <row r="50" spans="1:16">
      <c r="A50" s="2">
        <v>2021</v>
      </c>
      <c r="C50" s="2">
        <v>1070</v>
      </c>
      <c r="D50" s="1" t="s">
        <v>262</v>
      </c>
      <c r="E50" s="1">
        <f t="shared" si="0"/>
        <v>1385</v>
      </c>
      <c r="F50" s="1">
        <f t="shared" si="1"/>
        <v>889</v>
      </c>
      <c r="G50" s="1">
        <f t="shared" si="2"/>
        <v>647</v>
      </c>
      <c r="H50" s="1">
        <f t="shared" si="3"/>
        <v>0</v>
      </c>
      <c r="J50" s="1">
        <v>1384053</v>
      </c>
      <c r="K50" s="1">
        <v>0</v>
      </c>
      <c r="L50" s="1">
        <v>646316</v>
      </c>
      <c r="M50" s="1">
        <v>0</v>
      </c>
      <c r="N50" s="1">
        <v>523908</v>
      </c>
      <c r="O50" s="1">
        <v>365088</v>
      </c>
      <c r="P50" s="1">
        <v>0</v>
      </c>
    </row>
    <row r="51" spans="1:16">
      <c r="A51" s="2">
        <v>2021</v>
      </c>
      <c r="C51" s="2">
        <v>1071</v>
      </c>
      <c r="D51" s="1" t="s">
        <v>263</v>
      </c>
      <c r="E51" s="1">
        <f t="shared" si="0"/>
        <v>902</v>
      </c>
      <c r="F51" s="1">
        <f t="shared" si="1"/>
        <v>413</v>
      </c>
      <c r="G51" s="1">
        <f t="shared" si="2"/>
        <v>477</v>
      </c>
      <c r="H51" s="1">
        <f t="shared" si="3"/>
        <v>0</v>
      </c>
      <c r="J51" s="1">
        <v>901385</v>
      </c>
      <c r="K51" s="1">
        <v>0</v>
      </c>
      <c r="L51" s="1">
        <v>476163</v>
      </c>
      <c r="M51" s="1">
        <v>0</v>
      </c>
      <c r="N51" s="1">
        <v>365926</v>
      </c>
      <c r="O51" s="1">
        <v>46200</v>
      </c>
      <c r="P51" s="1">
        <v>0</v>
      </c>
    </row>
    <row r="52" spans="1:16">
      <c r="A52" s="2">
        <v>2021</v>
      </c>
      <c r="C52" s="2">
        <v>1072</v>
      </c>
      <c r="D52" s="1" t="s">
        <v>264</v>
      </c>
      <c r="E52" s="1">
        <f t="shared" si="0"/>
        <v>1596</v>
      </c>
      <c r="F52" s="1">
        <f t="shared" si="1"/>
        <v>1273</v>
      </c>
      <c r="G52" s="1">
        <f t="shared" si="2"/>
        <v>623</v>
      </c>
      <c r="H52" s="1">
        <f t="shared" si="3"/>
        <v>0</v>
      </c>
      <c r="J52" s="1">
        <v>1595954</v>
      </c>
      <c r="K52" s="1">
        <v>0</v>
      </c>
      <c r="L52" s="1">
        <v>622042</v>
      </c>
      <c r="M52" s="1">
        <v>0</v>
      </c>
      <c r="N52" s="1">
        <v>772299</v>
      </c>
      <c r="O52" s="1">
        <v>500064</v>
      </c>
      <c r="P52" s="1">
        <v>0</v>
      </c>
    </row>
    <row r="53" spans="1:16">
      <c r="A53" s="2">
        <v>2021</v>
      </c>
      <c r="C53" s="2">
        <v>1073</v>
      </c>
      <c r="D53" s="1" t="s">
        <v>265</v>
      </c>
      <c r="E53" s="1">
        <f t="shared" si="0"/>
        <v>871</v>
      </c>
      <c r="F53" s="1">
        <f t="shared" si="1"/>
        <v>268</v>
      </c>
      <c r="G53" s="1">
        <f t="shared" si="2"/>
        <v>454</v>
      </c>
      <c r="H53" s="1">
        <f t="shared" si="3"/>
        <v>0</v>
      </c>
      <c r="J53" s="1">
        <v>870788</v>
      </c>
      <c r="K53" s="1">
        <v>0</v>
      </c>
      <c r="L53" s="1">
        <v>453101</v>
      </c>
      <c r="M53" s="1">
        <v>0</v>
      </c>
      <c r="N53" s="1">
        <v>234641</v>
      </c>
      <c r="O53" s="1">
        <v>33000</v>
      </c>
      <c r="P53" s="1">
        <v>0</v>
      </c>
    </row>
    <row r="54" spans="1:16">
      <c r="A54" s="2">
        <v>2021</v>
      </c>
      <c r="C54" s="2">
        <v>1074</v>
      </c>
      <c r="D54" s="1" t="s">
        <v>266</v>
      </c>
      <c r="E54" s="1">
        <f t="shared" si="0"/>
        <v>987</v>
      </c>
      <c r="F54" s="1">
        <f t="shared" si="1"/>
        <v>170</v>
      </c>
      <c r="G54" s="1">
        <f t="shared" si="2"/>
        <v>285</v>
      </c>
      <c r="H54" s="1">
        <f t="shared" si="3"/>
        <v>0</v>
      </c>
      <c r="J54" s="1">
        <v>986874</v>
      </c>
      <c r="K54" s="1">
        <v>0</v>
      </c>
      <c r="L54" s="1">
        <v>284297</v>
      </c>
      <c r="M54" s="1">
        <v>0</v>
      </c>
      <c r="N54" s="1">
        <v>169488</v>
      </c>
      <c r="O54" s="1">
        <v>0</v>
      </c>
      <c r="P54" s="1">
        <v>0</v>
      </c>
    </row>
    <row r="55" spans="1:16">
      <c r="A55" s="2">
        <v>2021</v>
      </c>
      <c r="C55" s="2">
        <v>1076</v>
      </c>
      <c r="D55" s="1" t="s">
        <v>267</v>
      </c>
      <c r="E55" s="1">
        <f t="shared" si="0"/>
        <v>2111</v>
      </c>
      <c r="F55" s="1">
        <f t="shared" si="1"/>
        <v>973</v>
      </c>
      <c r="G55" s="1">
        <f t="shared" si="2"/>
        <v>625</v>
      </c>
      <c r="H55" s="1">
        <f t="shared" si="3"/>
        <v>0</v>
      </c>
      <c r="J55" s="1">
        <v>2110403</v>
      </c>
      <c r="K55" s="1">
        <v>0</v>
      </c>
      <c r="L55" s="1">
        <v>624380</v>
      </c>
      <c r="M55" s="1">
        <v>0</v>
      </c>
      <c r="N55" s="1">
        <v>972774</v>
      </c>
      <c r="O55" s="1">
        <v>0</v>
      </c>
      <c r="P55" s="1">
        <v>0</v>
      </c>
    </row>
    <row r="56" spans="1:16">
      <c r="A56" s="2">
        <v>2021</v>
      </c>
      <c r="C56" s="2">
        <v>1078</v>
      </c>
      <c r="D56" s="1" t="s">
        <v>268</v>
      </c>
      <c r="E56" s="1">
        <f t="shared" si="0"/>
        <v>2129</v>
      </c>
      <c r="F56" s="1">
        <f t="shared" si="1"/>
        <v>1289</v>
      </c>
      <c r="G56" s="1">
        <f t="shared" si="2"/>
        <v>2447</v>
      </c>
      <c r="H56" s="1">
        <f t="shared" si="3"/>
        <v>0</v>
      </c>
      <c r="J56" s="1">
        <v>2128513</v>
      </c>
      <c r="K56" s="1">
        <v>0</v>
      </c>
      <c r="L56" s="1">
        <v>2446989</v>
      </c>
      <c r="M56" s="1">
        <v>0</v>
      </c>
      <c r="N56" s="1">
        <v>1288782</v>
      </c>
      <c r="O56" s="1">
        <v>0</v>
      </c>
      <c r="P56" s="1">
        <v>0</v>
      </c>
    </row>
    <row r="57" spans="1:16">
      <c r="A57" s="2">
        <v>2021</v>
      </c>
      <c r="C57" s="2">
        <v>1079</v>
      </c>
      <c r="D57" s="1" t="s">
        <v>269</v>
      </c>
      <c r="E57" s="1">
        <f t="shared" si="0"/>
        <v>1787</v>
      </c>
      <c r="F57" s="1">
        <f t="shared" si="1"/>
        <v>250</v>
      </c>
      <c r="G57" s="1">
        <f t="shared" si="2"/>
        <v>4</v>
      </c>
      <c r="H57" s="1">
        <f t="shared" si="3"/>
        <v>0</v>
      </c>
      <c r="J57" s="1">
        <v>1786619</v>
      </c>
      <c r="K57" s="1">
        <v>0</v>
      </c>
      <c r="L57" s="1">
        <v>3861</v>
      </c>
      <c r="M57" s="1">
        <v>0</v>
      </c>
      <c r="N57" s="1">
        <v>249898</v>
      </c>
      <c r="O57" s="1">
        <v>0</v>
      </c>
      <c r="P57" s="1">
        <v>0</v>
      </c>
    </row>
    <row r="58" spans="1:16">
      <c r="A58" s="2">
        <v>2021</v>
      </c>
      <c r="C58" s="2">
        <v>1080</v>
      </c>
      <c r="D58" s="1" t="s">
        <v>270</v>
      </c>
      <c r="E58" s="1">
        <f t="shared" si="0"/>
        <v>0</v>
      </c>
      <c r="F58" s="1">
        <f t="shared" si="1"/>
        <v>0</v>
      </c>
      <c r="G58" s="1">
        <f t="shared" si="2"/>
        <v>0</v>
      </c>
      <c r="H58" s="1">
        <f t="shared" si="3"/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</row>
    <row r="59" spans="1:16">
      <c r="A59" s="2">
        <v>2021</v>
      </c>
      <c r="C59" s="2">
        <v>1081</v>
      </c>
      <c r="D59" s="1" t="s">
        <v>271</v>
      </c>
      <c r="E59" s="1">
        <f t="shared" si="0"/>
        <v>0</v>
      </c>
      <c r="F59" s="1">
        <f t="shared" si="1"/>
        <v>0</v>
      </c>
      <c r="G59" s="1">
        <f t="shared" si="2"/>
        <v>0</v>
      </c>
      <c r="H59" s="1">
        <f t="shared" si="3"/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</row>
    <row r="60" spans="1:16">
      <c r="A60" s="2">
        <v>2021</v>
      </c>
      <c r="C60" s="2">
        <v>1082</v>
      </c>
      <c r="D60" s="1" t="s">
        <v>272</v>
      </c>
      <c r="E60" s="1">
        <f t="shared" si="0"/>
        <v>0</v>
      </c>
      <c r="F60" s="1">
        <f t="shared" si="1"/>
        <v>0</v>
      </c>
      <c r="G60" s="1">
        <f t="shared" si="2"/>
        <v>0</v>
      </c>
      <c r="H60" s="1">
        <f t="shared" si="3"/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</row>
    <row r="61" spans="1:16">
      <c r="A61" s="2">
        <v>2021</v>
      </c>
      <c r="C61" s="2">
        <v>1083</v>
      </c>
      <c r="D61" s="1" t="s">
        <v>273</v>
      </c>
      <c r="E61" s="1">
        <f t="shared" si="0"/>
        <v>0</v>
      </c>
      <c r="F61" s="1">
        <f t="shared" si="1"/>
        <v>0</v>
      </c>
      <c r="G61" s="1">
        <f t="shared" si="2"/>
        <v>0</v>
      </c>
      <c r="H61" s="1">
        <f t="shared" si="3"/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</row>
    <row r="62" spans="1:16">
      <c r="A62" s="2">
        <v>2021</v>
      </c>
      <c r="C62" s="2">
        <v>1084</v>
      </c>
      <c r="D62" s="1" t="s">
        <v>274</v>
      </c>
      <c r="E62" s="1">
        <f t="shared" si="0"/>
        <v>0</v>
      </c>
      <c r="F62" s="1">
        <f t="shared" si="1"/>
        <v>0</v>
      </c>
      <c r="G62" s="1">
        <f t="shared" si="2"/>
        <v>0</v>
      </c>
      <c r="H62" s="1">
        <f t="shared" si="3"/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</row>
    <row r="63" spans="1:16">
      <c r="A63" s="2">
        <v>2021</v>
      </c>
      <c r="C63" s="2">
        <v>1085</v>
      </c>
      <c r="D63" s="1" t="s">
        <v>275</v>
      </c>
      <c r="E63" s="1">
        <f t="shared" si="0"/>
        <v>0</v>
      </c>
      <c r="F63" s="1">
        <f t="shared" si="1"/>
        <v>0</v>
      </c>
      <c r="G63" s="1">
        <f t="shared" si="2"/>
        <v>0</v>
      </c>
      <c r="H63" s="1">
        <f t="shared" si="3"/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</row>
    <row r="64" spans="1:16">
      <c r="A64" s="2">
        <v>2021</v>
      </c>
      <c r="C64" s="2">
        <v>1086</v>
      </c>
      <c r="D64" s="1" t="s">
        <v>276</v>
      </c>
      <c r="E64" s="1">
        <f t="shared" si="0"/>
        <v>0</v>
      </c>
      <c r="F64" s="1">
        <f t="shared" si="1"/>
        <v>0</v>
      </c>
      <c r="G64" s="1">
        <f t="shared" si="2"/>
        <v>0</v>
      </c>
      <c r="H64" s="1">
        <f t="shared" si="3"/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</row>
    <row r="65" spans="1:16">
      <c r="A65" s="2">
        <v>2021</v>
      </c>
      <c r="C65" s="2">
        <v>1087</v>
      </c>
      <c r="D65" s="1" t="s">
        <v>277</v>
      </c>
      <c r="E65" s="1">
        <f t="shared" si="0"/>
        <v>0</v>
      </c>
      <c r="F65" s="1">
        <f t="shared" si="1"/>
        <v>0</v>
      </c>
      <c r="G65" s="1">
        <f t="shared" si="2"/>
        <v>0</v>
      </c>
      <c r="H65" s="1">
        <f t="shared" si="3"/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</row>
    <row r="66" spans="1:16">
      <c r="A66" s="2">
        <v>2021</v>
      </c>
      <c r="C66" s="2">
        <v>1088</v>
      </c>
      <c r="D66" s="1" t="s">
        <v>278</v>
      </c>
      <c r="E66" s="1">
        <f t="shared" si="0"/>
        <v>0</v>
      </c>
      <c r="F66" s="1">
        <f t="shared" si="1"/>
        <v>0</v>
      </c>
      <c r="G66" s="1">
        <f t="shared" si="2"/>
        <v>0</v>
      </c>
      <c r="H66" s="1">
        <f t="shared" si="3"/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</row>
    <row r="67" spans="1:16">
      <c r="A67" s="2">
        <v>2021</v>
      </c>
      <c r="C67" s="2">
        <v>1090</v>
      </c>
      <c r="D67" s="1" t="s">
        <v>280</v>
      </c>
      <c r="E67" s="1">
        <f t="shared" ref="E67:E130" si="4">ROUNDUP(J67/1000,0)</f>
        <v>180</v>
      </c>
      <c r="F67" s="1">
        <f t="shared" ref="F67:F130" si="5">ROUNDUP((N67+O67)/1000,0)</f>
        <v>0</v>
      </c>
      <c r="G67" s="1">
        <f t="shared" ref="G67:G130" si="6">ROUNDUP(SUM(K67:M67)/1000,0)</f>
        <v>0</v>
      </c>
      <c r="H67" s="1">
        <f t="shared" ref="H67:H130" si="7">ROUNDUP(P67/1000,0)</f>
        <v>0</v>
      </c>
      <c r="J67" s="1">
        <v>180000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</row>
    <row r="68" spans="1:16">
      <c r="A68" s="2">
        <v>2021</v>
      </c>
      <c r="C68" s="2">
        <v>1091</v>
      </c>
      <c r="D68" s="1" t="s">
        <v>281</v>
      </c>
      <c r="E68" s="1">
        <f t="shared" si="4"/>
        <v>0</v>
      </c>
      <c r="F68" s="1">
        <f t="shared" si="5"/>
        <v>0</v>
      </c>
      <c r="G68" s="1">
        <f t="shared" si="6"/>
        <v>0</v>
      </c>
      <c r="H68" s="1">
        <f t="shared" si="7"/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</row>
    <row r="69" spans="1:16">
      <c r="A69" s="2">
        <v>2021</v>
      </c>
      <c r="C69" s="2">
        <v>1092</v>
      </c>
      <c r="D69" s="1" t="s">
        <v>282</v>
      </c>
      <c r="E69" s="1">
        <f t="shared" si="4"/>
        <v>0</v>
      </c>
      <c r="F69" s="1">
        <f t="shared" si="5"/>
        <v>0</v>
      </c>
      <c r="G69" s="1">
        <f t="shared" si="6"/>
        <v>0</v>
      </c>
      <c r="H69" s="1">
        <f t="shared" si="7"/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</row>
    <row r="70" spans="1:16">
      <c r="A70" s="2">
        <v>2021</v>
      </c>
      <c r="C70" s="2">
        <v>1093</v>
      </c>
      <c r="D70" s="1" t="s">
        <v>283</v>
      </c>
      <c r="E70" s="1">
        <f t="shared" si="4"/>
        <v>0</v>
      </c>
      <c r="F70" s="1">
        <f t="shared" si="5"/>
        <v>0</v>
      </c>
      <c r="G70" s="1">
        <f t="shared" si="6"/>
        <v>0</v>
      </c>
      <c r="H70" s="1">
        <f t="shared" si="7"/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</row>
    <row r="71" spans="1:16">
      <c r="A71" s="2">
        <v>2021</v>
      </c>
      <c r="C71" s="2">
        <v>1094</v>
      </c>
      <c r="D71" s="1" t="s">
        <v>284</v>
      </c>
      <c r="E71" s="1">
        <f t="shared" si="4"/>
        <v>0</v>
      </c>
      <c r="F71" s="1">
        <f t="shared" si="5"/>
        <v>0</v>
      </c>
      <c r="G71" s="1">
        <f t="shared" si="6"/>
        <v>0</v>
      </c>
      <c r="H71" s="1">
        <f t="shared" si="7"/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</row>
    <row r="72" spans="1:16">
      <c r="A72" s="2">
        <v>2021</v>
      </c>
      <c r="C72" s="2">
        <v>1095</v>
      </c>
      <c r="D72" s="1" t="s">
        <v>285</v>
      </c>
      <c r="E72" s="1">
        <f t="shared" si="4"/>
        <v>0</v>
      </c>
      <c r="F72" s="1">
        <f t="shared" si="5"/>
        <v>0</v>
      </c>
      <c r="G72" s="1">
        <f t="shared" si="6"/>
        <v>0</v>
      </c>
      <c r="H72" s="1">
        <f t="shared" si="7"/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</row>
    <row r="73" spans="1:16">
      <c r="A73" s="2">
        <v>2021</v>
      </c>
      <c r="C73" s="2">
        <v>1096</v>
      </c>
      <c r="D73" s="1" t="s">
        <v>286</v>
      </c>
      <c r="E73" s="1">
        <f t="shared" si="4"/>
        <v>0</v>
      </c>
      <c r="F73" s="1">
        <f t="shared" si="5"/>
        <v>0</v>
      </c>
      <c r="G73" s="1">
        <f t="shared" si="6"/>
        <v>0</v>
      </c>
      <c r="H73" s="1">
        <f t="shared" si="7"/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</row>
    <row r="74" spans="1:16">
      <c r="A74" s="2">
        <v>2021</v>
      </c>
      <c r="C74" s="2">
        <v>1097</v>
      </c>
      <c r="D74" s="1" t="s">
        <v>287</v>
      </c>
      <c r="E74" s="1">
        <f t="shared" si="4"/>
        <v>0</v>
      </c>
      <c r="F74" s="1">
        <f t="shared" si="5"/>
        <v>0</v>
      </c>
      <c r="G74" s="1">
        <f t="shared" si="6"/>
        <v>0</v>
      </c>
      <c r="H74" s="1">
        <f t="shared" si="7"/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</row>
    <row r="75" spans="1:16">
      <c r="A75" s="2">
        <v>2021</v>
      </c>
      <c r="C75" s="2">
        <v>1098</v>
      </c>
      <c r="D75" s="1" t="s">
        <v>288</v>
      </c>
      <c r="E75" s="1">
        <f t="shared" si="4"/>
        <v>0</v>
      </c>
      <c r="F75" s="1">
        <f t="shared" si="5"/>
        <v>0</v>
      </c>
      <c r="G75" s="1">
        <f t="shared" si="6"/>
        <v>0</v>
      </c>
      <c r="H75" s="1">
        <f t="shared" si="7"/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</row>
    <row r="76" spans="1:16">
      <c r="A76" s="2">
        <v>2021</v>
      </c>
      <c r="C76" s="2">
        <v>1099</v>
      </c>
      <c r="D76" s="1" t="s">
        <v>289</v>
      </c>
      <c r="E76" s="1">
        <f t="shared" si="4"/>
        <v>231</v>
      </c>
      <c r="F76" s="1">
        <f t="shared" si="5"/>
        <v>7</v>
      </c>
      <c r="G76" s="1">
        <f t="shared" si="6"/>
        <v>175</v>
      </c>
      <c r="H76" s="1">
        <f t="shared" si="7"/>
        <v>0</v>
      </c>
      <c r="J76" s="1">
        <v>230330</v>
      </c>
      <c r="K76" s="1">
        <v>174013</v>
      </c>
      <c r="L76" s="1">
        <v>0</v>
      </c>
      <c r="M76" s="1">
        <v>0</v>
      </c>
      <c r="N76" s="1">
        <v>6699</v>
      </c>
      <c r="O76" s="1">
        <v>0</v>
      </c>
      <c r="P76" s="1">
        <v>0</v>
      </c>
    </row>
    <row r="77" spans="1:16">
      <c r="A77" s="2">
        <v>2021</v>
      </c>
      <c r="C77" s="2">
        <v>1101</v>
      </c>
      <c r="D77" s="1" t="s">
        <v>12</v>
      </c>
      <c r="E77" s="1">
        <f t="shared" si="4"/>
        <v>0</v>
      </c>
      <c r="F77" s="1">
        <f t="shared" si="5"/>
        <v>0</v>
      </c>
      <c r="G77" s="1">
        <f t="shared" si="6"/>
        <v>5</v>
      </c>
      <c r="H77" s="1">
        <f t="shared" si="7"/>
        <v>0</v>
      </c>
      <c r="J77" s="1">
        <v>0</v>
      </c>
      <c r="K77" s="1">
        <v>0</v>
      </c>
      <c r="L77" s="1">
        <v>4396</v>
      </c>
      <c r="M77" s="1">
        <v>0</v>
      </c>
      <c r="N77" s="1">
        <v>0</v>
      </c>
      <c r="O77" s="1">
        <v>0</v>
      </c>
      <c r="P77" s="1">
        <v>0</v>
      </c>
    </row>
    <row r="78" spans="1:16">
      <c r="A78" s="2">
        <v>2021</v>
      </c>
      <c r="C78" s="2">
        <v>1102</v>
      </c>
      <c r="D78" s="1" t="s">
        <v>13</v>
      </c>
      <c r="E78" s="1">
        <f t="shared" si="4"/>
        <v>2950</v>
      </c>
      <c r="F78" s="1">
        <f t="shared" si="5"/>
        <v>115</v>
      </c>
      <c r="G78" s="1">
        <f t="shared" si="6"/>
        <v>1619</v>
      </c>
      <c r="H78" s="1">
        <f t="shared" si="7"/>
        <v>0</v>
      </c>
      <c r="J78" s="1">
        <v>2949573</v>
      </c>
      <c r="K78" s="1">
        <v>1618766</v>
      </c>
      <c r="L78" s="1">
        <v>0</v>
      </c>
      <c r="M78" s="1">
        <v>0</v>
      </c>
      <c r="N78" s="1">
        <v>114532</v>
      </c>
      <c r="O78" s="1">
        <v>0</v>
      </c>
      <c r="P78" s="1">
        <v>0</v>
      </c>
    </row>
    <row r="79" spans="1:16">
      <c r="A79" s="2">
        <v>2021</v>
      </c>
      <c r="C79" s="2">
        <v>1104</v>
      </c>
      <c r="D79" s="1" t="s">
        <v>14</v>
      </c>
      <c r="E79" s="1">
        <f t="shared" si="4"/>
        <v>1225</v>
      </c>
      <c r="F79" s="1">
        <f t="shared" si="5"/>
        <v>104</v>
      </c>
      <c r="G79" s="1">
        <f t="shared" si="6"/>
        <v>106</v>
      </c>
      <c r="H79" s="1">
        <f t="shared" si="7"/>
        <v>0</v>
      </c>
      <c r="J79" s="1">
        <v>1224068</v>
      </c>
      <c r="K79" s="1">
        <v>25526</v>
      </c>
      <c r="L79" s="1">
        <v>79794</v>
      </c>
      <c r="M79" s="1">
        <v>0</v>
      </c>
      <c r="N79" s="1">
        <v>103818</v>
      </c>
      <c r="O79" s="1">
        <v>0</v>
      </c>
      <c r="P79" s="1">
        <v>0</v>
      </c>
    </row>
    <row r="80" spans="1:16">
      <c r="A80" s="2">
        <v>2021</v>
      </c>
      <c r="C80" s="2">
        <v>1105</v>
      </c>
      <c r="D80" s="1" t="s">
        <v>15</v>
      </c>
      <c r="E80" s="1">
        <f t="shared" si="4"/>
        <v>299</v>
      </c>
      <c r="F80" s="1">
        <f t="shared" si="5"/>
        <v>14</v>
      </c>
      <c r="G80" s="1">
        <f t="shared" si="6"/>
        <v>0</v>
      </c>
      <c r="H80" s="1">
        <f t="shared" si="7"/>
        <v>0</v>
      </c>
      <c r="J80" s="1">
        <v>298661</v>
      </c>
      <c r="K80" s="1">
        <v>0</v>
      </c>
      <c r="L80" s="1">
        <v>0</v>
      </c>
      <c r="M80" s="1">
        <v>0</v>
      </c>
      <c r="N80" s="1">
        <v>13278</v>
      </c>
      <c r="O80" s="1">
        <v>0</v>
      </c>
      <c r="P80" s="1">
        <v>0</v>
      </c>
    </row>
    <row r="81" spans="1:16">
      <c r="A81" s="2">
        <v>2021</v>
      </c>
      <c r="C81" s="2">
        <v>1106</v>
      </c>
      <c r="D81" s="1" t="s">
        <v>16</v>
      </c>
      <c r="E81" s="1">
        <f t="shared" si="4"/>
        <v>2460</v>
      </c>
      <c r="F81" s="1">
        <f t="shared" si="5"/>
        <v>371</v>
      </c>
      <c r="G81" s="1">
        <f t="shared" si="6"/>
        <v>3543</v>
      </c>
      <c r="H81" s="1">
        <f t="shared" si="7"/>
        <v>0</v>
      </c>
      <c r="J81" s="1">
        <v>2459591</v>
      </c>
      <c r="K81" s="1">
        <v>3365309</v>
      </c>
      <c r="L81" s="1">
        <v>176930</v>
      </c>
      <c r="M81" s="1">
        <v>0</v>
      </c>
      <c r="N81" s="1">
        <v>370260</v>
      </c>
      <c r="O81" s="1">
        <v>0</v>
      </c>
      <c r="P81" s="1">
        <v>0</v>
      </c>
    </row>
    <row r="82" spans="1:16">
      <c r="A82" s="2">
        <v>2021</v>
      </c>
      <c r="C82" s="2">
        <v>1107</v>
      </c>
      <c r="D82" s="1" t="s">
        <v>17</v>
      </c>
      <c r="E82" s="1">
        <f t="shared" si="4"/>
        <v>0</v>
      </c>
      <c r="F82" s="1">
        <f t="shared" si="5"/>
        <v>0</v>
      </c>
      <c r="G82" s="1">
        <f t="shared" si="6"/>
        <v>0</v>
      </c>
      <c r="H82" s="1">
        <f t="shared" si="7"/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</row>
    <row r="83" spans="1:16">
      <c r="A83" s="2">
        <v>2021</v>
      </c>
      <c r="C83" s="2">
        <v>1109</v>
      </c>
      <c r="D83" s="1" t="s">
        <v>18</v>
      </c>
      <c r="E83" s="1">
        <f t="shared" si="4"/>
        <v>0</v>
      </c>
      <c r="F83" s="1">
        <f t="shared" si="5"/>
        <v>0</v>
      </c>
      <c r="G83" s="1">
        <f t="shared" si="6"/>
        <v>0</v>
      </c>
      <c r="H83" s="1">
        <f t="shared" si="7"/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</row>
    <row r="84" spans="1:16">
      <c r="A84" s="2">
        <v>2021</v>
      </c>
      <c r="C84" s="2">
        <v>1110</v>
      </c>
      <c r="D84" s="1" t="s">
        <v>20</v>
      </c>
      <c r="E84" s="1">
        <f t="shared" si="4"/>
        <v>0</v>
      </c>
      <c r="F84" s="1">
        <f t="shared" si="5"/>
        <v>0</v>
      </c>
      <c r="G84" s="1">
        <f t="shared" si="6"/>
        <v>0</v>
      </c>
      <c r="H84" s="1">
        <f t="shared" si="7"/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</row>
    <row r="85" spans="1:16">
      <c r="A85" s="2">
        <v>2021</v>
      </c>
      <c r="C85" s="2">
        <v>1111</v>
      </c>
      <c r="D85" s="1" t="s">
        <v>21</v>
      </c>
      <c r="E85" s="1">
        <f t="shared" si="4"/>
        <v>0</v>
      </c>
      <c r="F85" s="1">
        <f t="shared" si="5"/>
        <v>0</v>
      </c>
      <c r="G85" s="1">
        <f t="shared" si="6"/>
        <v>0</v>
      </c>
      <c r="H85" s="1">
        <f t="shared" si="7"/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</row>
    <row r="86" spans="1:16">
      <c r="A86" s="2">
        <v>2021</v>
      </c>
      <c r="C86" s="2">
        <v>1112</v>
      </c>
      <c r="D86" s="1" t="s">
        <v>22</v>
      </c>
      <c r="E86" s="1">
        <f t="shared" si="4"/>
        <v>0</v>
      </c>
      <c r="F86" s="1">
        <f t="shared" si="5"/>
        <v>0</v>
      </c>
      <c r="G86" s="1">
        <f t="shared" si="6"/>
        <v>0</v>
      </c>
      <c r="H86" s="1">
        <f t="shared" si="7"/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</row>
    <row r="87" spans="1:16">
      <c r="A87" s="2">
        <v>2021</v>
      </c>
      <c r="C87" s="2">
        <v>1113</v>
      </c>
      <c r="D87" s="1" t="s">
        <v>23</v>
      </c>
      <c r="E87" s="1">
        <f t="shared" si="4"/>
        <v>0</v>
      </c>
      <c r="F87" s="1">
        <f t="shared" si="5"/>
        <v>0</v>
      </c>
      <c r="G87" s="1">
        <f t="shared" si="6"/>
        <v>0</v>
      </c>
      <c r="H87" s="1">
        <f t="shared" si="7"/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</row>
    <row r="88" spans="1:16">
      <c r="A88" s="2">
        <v>2021</v>
      </c>
      <c r="C88" s="2">
        <v>1115</v>
      </c>
      <c r="D88" s="1" t="s">
        <v>24</v>
      </c>
      <c r="E88" s="1">
        <f t="shared" si="4"/>
        <v>163</v>
      </c>
      <c r="F88" s="1">
        <f t="shared" si="5"/>
        <v>0</v>
      </c>
      <c r="G88" s="1">
        <f t="shared" si="6"/>
        <v>0</v>
      </c>
      <c r="H88" s="1">
        <f t="shared" si="7"/>
        <v>0</v>
      </c>
      <c r="J88" s="1">
        <v>162623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</row>
    <row r="89" spans="1:16">
      <c r="A89" s="2">
        <v>2021</v>
      </c>
      <c r="C89" s="2">
        <v>1116</v>
      </c>
      <c r="D89" s="1" t="s">
        <v>25</v>
      </c>
      <c r="E89" s="1">
        <f t="shared" si="4"/>
        <v>64</v>
      </c>
      <c r="F89" s="1">
        <f t="shared" si="5"/>
        <v>0</v>
      </c>
      <c r="G89" s="1">
        <f t="shared" si="6"/>
        <v>0</v>
      </c>
      <c r="H89" s="1">
        <f t="shared" si="7"/>
        <v>0</v>
      </c>
      <c r="J89" s="1">
        <v>63094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</row>
    <row r="90" spans="1:16">
      <c r="A90" s="2">
        <v>2021</v>
      </c>
      <c r="C90" s="2">
        <v>1119</v>
      </c>
      <c r="D90" s="1" t="s">
        <v>26</v>
      </c>
      <c r="E90" s="1">
        <f t="shared" si="4"/>
        <v>0</v>
      </c>
      <c r="F90" s="1">
        <f t="shared" si="5"/>
        <v>0</v>
      </c>
      <c r="G90" s="1">
        <f t="shared" si="6"/>
        <v>0</v>
      </c>
      <c r="H90" s="1">
        <f t="shared" si="7"/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</row>
    <row r="91" spans="1:16">
      <c r="A91" s="2">
        <v>2021</v>
      </c>
      <c r="C91" s="2">
        <v>1121</v>
      </c>
      <c r="D91" s="1" t="s">
        <v>28</v>
      </c>
      <c r="E91" s="1">
        <f t="shared" si="4"/>
        <v>0</v>
      </c>
      <c r="F91" s="1">
        <f t="shared" si="5"/>
        <v>0</v>
      </c>
      <c r="G91" s="1">
        <f t="shared" si="6"/>
        <v>0</v>
      </c>
      <c r="H91" s="1">
        <f t="shared" si="7"/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</row>
    <row r="92" spans="1:16">
      <c r="A92" s="2">
        <v>2021</v>
      </c>
      <c r="C92" s="2">
        <v>1122</v>
      </c>
      <c r="D92" s="1" t="s">
        <v>29</v>
      </c>
      <c r="E92" s="1">
        <f t="shared" si="4"/>
        <v>0</v>
      </c>
      <c r="F92" s="1">
        <f t="shared" si="5"/>
        <v>0</v>
      </c>
      <c r="G92" s="1">
        <f t="shared" si="6"/>
        <v>0</v>
      </c>
      <c r="H92" s="1">
        <f t="shared" si="7"/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</row>
    <row r="93" spans="1:16">
      <c r="A93" s="2">
        <v>2021</v>
      </c>
      <c r="C93" s="2">
        <v>1123</v>
      </c>
      <c r="D93" s="1" t="s">
        <v>30</v>
      </c>
      <c r="E93" s="1">
        <f t="shared" si="4"/>
        <v>0</v>
      </c>
      <c r="F93" s="1">
        <f t="shared" si="5"/>
        <v>0</v>
      </c>
      <c r="G93" s="1">
        <f t="shared" si="6"/>
        <v>0</v>
      </c>
      <c r="H93" s="1">
        <f t="shared" si="7"/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</row>
    <row r="94" spans="1:16">
      <c r="A94" s="2">
        <v>2021</v>
      </c>
      <c r="C94" s="2">
        <v>1124</v>
      </c>
      <c r="D94" s="1" t="s">
        <v>31</v>
      </c>
      <c r="E94" s="1">
        <f t="shared" si="4"/>
        <v>0</v>
      </c>
      <c r="F94" s="1">
        <f t="shared" si="5"/>
        <v>0</v>
      </c>
      <c r="G94" s="1">
        <f t="shared" si="6"/>
        <v>0</v>
      </c>
      <c r="H94" s="1">
        <f t="shared" si="7"/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</row>
    <row r="95" spans="1:16">
      <c r="A95" s="2">
        <v>2021</v>
      </c>
      <c r="C95" s="2">
        <v>1125</v>
      </c>
      <c r="D95" s="1" t="s">
        <v>32</v>
      </c>
      <c r="E95" s="1">
        <f t="shared" si="4"/>
        <v>0</v>
      </c>
      <c r="F95" s="1">
        <f t="shared" si="5"/>
        <v>0</v>
      </c>
      <c r="G95" s="1">
        <f t="shared" si="6"/>
        <v>0</v>
      </c>
      <c r="H95" s="1">
        <f t="shared" si="7"/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</row>
    <row r="96" spans="1:16">
      <c r="A96" s="2">
        <v>2021</v>
      </c>
      <c r="C96" s="2">
        <v>1126</v>
      </c>
      <c r="D96" s="1" t="s">
        <v>33</v>
      </c>
      <c r="E96" s="1">
        <f t="shared" si="4"/>
        <v>0</v>
      </c>
      <c r="F96" s="1">
        <f t="shared" si="5"/>
        <v>0</v>
      </c>
      <c r="G96" s="1">
        <f t="shared" si="6"/>
        <v>0</v>
      </c>
      <c r="H96" s="1">
        <f t="shared" si="7"/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</row>
    <row r="97" spans="1:16">
      <c r="A97" s="2">
        <v>2021</v>
      </c>
      <c r="C97" s="2">
        <v>1127</v>
      </c>
      <c r="D97" s="1" t="s">
        <v>34</v>
      </c>
      <c r="E97" s="1">
        <f t="shared" si="4"/>
        <v>0</v>
      </c>
      <c r="F97" s="1">
        <f t="shared" si="5"/>
        <v>0</v>
      </c>
      <c r="G97" s="1">
        <f t="shared" si="6"/>
        <v>0</v>
      </c>
      <c r="H97" s="1">
        <f t="shared" si="7"/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</row>
    <row r="98" spans="1:16">
      <c r="A98" s="2">
        <v>2021</v>
      </c>
      <c r="C98" s="2">
        <v>1128</v>
      </c>
      <c r="D98" s="1" t="s">
        <v>35</v>
      </c>
      <c r="E98" s="1">
        <f t="shared" si="4"/>
        <v>0</v>
      </c>
      <c r="F98" s="1">
        <f t="shared" si="5"/>
        <v>0</v>
      </c>
      <c r="G98" s="1">
        <f t="shared" si="6"/>
        <v>0</v>
      </c>
      <c r="H98" s="1">
        <f t="shared" si="7"/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</row>
    <row r="99" spans="1:16">
      <c r="A99" s="2">
        <v>2021</v>
      </c>
      <c r="C99" s="2">
        <v>1129</v>
      </c>
      <c r="D99" s="1" t="s">
        <v>36</v>
      </c>
      <c r="E99" s="1">
        <f t="shared" si="4"/>
        <v>0</v>
      </c>
      <c r="F99" s="1">
        <f t="shared" si="5"/>
        <v>0</v>
      </c>
      <c r="G99" s="1">
        <f t="shared" si="6"/>
        <v>0</v>
      </c>
      <c r="H99" s="1">
        <f t="shared" si="7"/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</row>
    <row r="100" spans="1:16">
      <c r="A100" s="2">
        <v>2021</v>
      </c>
      <c r="C100" s="2">
        <v>1131</v>
      </c>
      <c r="D100" s="1" t="s">
        <v>38</v>
      </c>
      <c r="E100" s="1">
        <f t="shared" si="4"/>
        <v>0</v>
      </c>
      <c r="F100" s="1">
        <f t="shared" si="5"/>
        <v>0</v>
      </c>
      <c r="G100" s="1">
        <f t="shared" si="6"/>
        <v>0</v>
      </c>
      <c r="H100" s="1">
        <f t="shared" si="7"/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</row>
    <row r="101" spans="1:16">
      <c r="A101" s="2">
        <v>2021</v>
      </c>
      <c r="C101" s="2">
        <v>1132</v>
      </c>
      <c r="D101" s="1" t="s">
        <v>39</v>
      </c>
      <c r="E101" s="1">
        <f t="shared" si="4"/>
        <v>0</v>
      </c>
      <c r="F101" s="1">
        <f t="shared" si="5"/>
        <v>0</v>
      </c>
      <c r="G101" s="1">
        <f t="shared" si="6"/>
        <v>0</v>
      </c>
      <c r="H101" s="1">
        <f t="shared" si="7"/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</row>
    <row r="102" spans="1:16">
      <c r="A102" s="2">
        <v>2021</v>
      </c>
      <c r="C102" s="2">
        <v>1133</v>
      </c>
      <c r="D102" s="1" t="s">
        <v>40</v>
      </c>
      <c r="E102" s="1">
        <f t="shared" si="4"/>
        <v>0</v>
      </c>
      <c r="F102" s="1">
        <f t="shared" si="5"/>
        <v>0</v>
      </c>
      <c r="G102" s="1">
        <f t="shared" si="6"/>
        <v>0</v>
      </c>
      <c r="H102" s="1">
        <f t="shared" si="7"/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</row>
    <row r="103" spans="1:16">
      <c r="A103" s="2">
        <v>2021</v>
      </c>
      <c r="C103" s="2">
        <v>1134</v>
      </c>
      <c r="D103" s="1" t="s">
        <v>41</v>
      </c>
      <c r="E103" s="1">
        <f t="shared" si="4"/>
        <v>0</v>
      </c>
      <c r="F103" s="1">
        <f t="shared" si="5"/>
        <v>0</v>
      </c>
      <c r="G103" s="1">
        <f t="shared" si="6"/>
        <v>0</v>
      </c>
      <c r="H103" s="1">
        <f t="shared" si="7"/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</row>
    <row r="104" spans="1:16">
      <c r="A104" s="2">
        <v>2021</v>
      </c>
      <c r="C104" s="2">
        <v>1137</v>
      </c>
      <c r="D104" s="1" t="s">
        <v>42</v>
      </c>
      <c r="E104" s="1">
        <f t="shared" si="4"/>
        <v>0</v>
      </c>
      <c r="F104" s="1">
        <f t="shared" si="5"/>
        <v>0</v>
      </c>
      <c r="G104" s="1">
        <f t="shared" si="6"/>
        <v>0</v>
      </c>
      <c r="H104" s="1">
        <f t="shared" si="7"/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</row>
    <row r="105" spans="1:16">
      <c r="A105" s="2">
        <v>2021</v>
      </c>
      <c r="C105" s="2">
        <v>1138</v>
      </c>
      <c r="D105" s="1" t="s">
        <v>43</v>
      </c>
      <c r="E105" s="1">
        <f t="shared" si="4"/>
        <v>0</v>
      </c>
      <c r="F105" s="1">
        <f t="shared" si="5"/>
        <v>0</v>
      </c>
      <c r="G105" s="1">
        <f t="shared" si="6"/>
        <v>0</v>
      </c>
      <c r="H105" s="1">
        <f t="shared" si="7"/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</row>
    <row r="106" spans="1:16">
      <c r="A106" s="2">
        <v>2021</v>
      </c>
      <c r="C106" s="2">
        <v>1140</v>
      </c>
      <c r="D106" s="1" t="s">
        <v>45</v>
      </c>
      <c r="E106" s="1">
        <f t="shared" si="4"/>
        <v>17</v>
      </c>
      <c r="F106" s="1">
        <f t="shared" si="5"/>
        <v>9</v>
      </c>
      <c r="G106" s="1">
        <f t="shared" si="6"/>
        <v>0</v>
      </c>
      <c r="H106" s="1">
        <f t="shared" si="7"/>
        <v>0</v>
      </c>
      <c r="J106" s="1">
        <v>16415</v>
      </c>
      <c r="K106" s="1">
        <v>0</v>
      </c>
      <c r="L106" s="1">
        <v>0</v>
      </c>
      <c r="M106" s="1">
        <v>0</v>
      </c>
      <c r="N106" s="1">
        <v>8096</v>
      </c>
      <c r="O106" s="1">
        <v>0</v>
      </c>
      <c r="P106" s="1">
        <v>0</v>
      </c>
    </row>
    <row r="107" spans="1:16">
      <c r="A107" s="2">
        <v>2021</v>
      </c>
      <c r="C107" s="2">
        <v>1141</v>
      </c>
      <c r="D107" s="1" t="s">
        <v>46</v>
      </c>
      <c r="E107" s="1">
        <f t="shared" si="4"/>
        <v>0</v>
      </c>
      <c r="F107" s="1">
        <f t="shared" si="5"/>
        <v>0</v>
      </c>
      <c r="G107" s="1">
        <f t="shared" si="6"/>
        <v>0</v>
      </c>
      <c r="H107" s="1">
        <f t="shared" si="7"/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</row>
    <row r="108" spans="1:16">
      <c r="A108" s="2">
        <v>2021</v>
      </c>
      <c r="C108" s="2">
        <v>1142</v>
      </c>
      <c r="D108" s="1" t="s">
        <v>47</v>
      </c>
      <c r="E108" s="1">
        <f t="shared" si="4"/>
        <v>1438</v>
      </c>
      <c r="F108" s="1">
        <f t="shared" si="5"/>
        <v>429</v>
      </c>
      <c r="G108" s="1">
        <f t="shared" si="6"/>
        <v>191</v>
      </c>
      <c r="H108" s="1">
        <f t="shared" si="7"/>
        <v>0</v>
      </c>
      <c r="J108" s="1">
        <v>1437604</v>
      </c>
      <c r="K108" s="1">
        <v>0</v>
      </c>
      <c r="L108" s="1">
        <v>190655</v>
      </c>
      <c r="M108" s="1">
        <v>0</v>
      </c>
      <c r="N108" s="1">
        <v>428461</v>
      </c>
      <c r="O108" s="1">
        <v>0</v>
      </c>
      <c r="P108" s="1">
        <v>0</v>
      </c>
    </row>
    <row r="109" spans="1:16">
      <c r="A109" s="2">
        <v>2021</v>
      </c>
      <c r="C109" s="2">
        <v>1143</v>
      </c>
      <c r="D109" s="1" t="s">
        <v>48</v>
      </c>
      <c r="E109" s="1">
        <f t="shared" si="4"/>
        <v>0</v>
      </c>
      <c r="F109" s="1">
        <f t="shared" si="5"/>
        <v>0</v>
      </c>
      <c r="G109" s="1">
        <f t="shared" si="6"/>
        <v>0</v>
      </c>
      <c r="H109" s="1">
        <f t="shared" si="7"/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</row>
    <row r="110" spans="1:16">
      <c r="A110" s="2">
        <v>2021</v>
      </c>
      <c r="C110" s="2">
        <v>1144</v>
      </c>
      <c r="D110" s="1" t="s">
        <v>49</v>
      </c>
      <c r="E110" s="1">
        <f t="shared" si="4"/>
        <v>0</v>
      </c>
      <c r="F110" s="1">
        <f t="shared" si="5"/>
        <v>0</v>
      </c>
      <c r="G110" s="1">
        <f t="shared" si="6"/>
        <v>0</v>
      </c>
      <c r="H110" s="1">
        <f t="shared" si="7"/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</row>
    <row r="111" spans="1:16">
      <c r="A111" s="2">
        <v>2021</v>
      </c>
      <c r="C111" s="2">
        <v>1145</v>
      </c>
      <c r="D111" s="1" t="s">
        <v>50</v>
      </c>
      <c r="E111" s="1">
        <f t="shared" si="4"/>
        <v>401</v>
      </c>
      <c r="F111" s="1">
        <f t="shared" si="5"/>
        <v>1930</v>
      </c>
      <c r="G111" s="1">
        <f t="shared" si="6"/>
        <v>0</v>
      </c>
      <c r="H111" s="1">
        <f t="shared" si="7"/>
        <v>0</v>
      </c>
      <c r="J111" s="1">
        <v>400706</v>
      </c>
      <c r="K111" s="1">
        <v>0</v>
      </c>
      <c r="L111" s="1">
        <v>0</v>
      </c>
      <c r="M111" s="1">
        <v>0</v>
      </c>
      <c r="N111" s="1">
        <v>1155924</v>
      </c>
      <c r="O111" s="1">
        <v>773664</v>
      </c>
      <c r="P111" s="1">
        <v>0</v>
      </c>
    </row>
    <row r="112" spans="1:16">
      <c r="A112" s="2">
        <v>2021</v>
      </c>
      <c r="C112" s="2">
        <v>1154</v>
      </c>
      <c r="D112" s="1" t="s">
        <v>52</v>
      </c>
      <c r="E112" s="1">
        <f t="shared" si="4"/>
        <v>0</v>
      </c>
      <c r="F112" s="1">
        <f t="shared" si="5"/>
        <v>0</v>
      </c>
      <c r="G112" s="1">
        <f t="shared" si="6"/>
        <v>0</v>
      </c>
      <c r="H112" s="1">
        <f t="shared" si="7"/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</row>
    <row r="113" spans="1:16">
      <c r="A113" s="2">
        <v>2021</v>
      </c>
      <c r="C113" s="2">
        <v>1158</v>
      </c>
      <c r="D113" s="1" t="s">
        <v>53</v>
      </c>
      <c r="E113" s="1">
        <f t="shared" si="4"/>
        <v>1672</v>
      </c>
      <c r="F113" s="1">
        <f t="shared" si="5"/>
        <v>88</v>
      </c>
      <c r="G113" s="1">
        <f t="shared" si="6"/>
        <v>0</v>
      </c>
      <c r="H113" s="1">
        <f t="shared" si="7"/>
        <v>20</v>
      </c>
      <c r="J113" s="1">
        <v>1671890</v>
      </c>
      <c r="K113" s="1">
        <v>0</v>
      </c>
      <c r="L113" s="1">
        <v>0</v>
      </c>
      <c r="M113" s="1">
        <v>0</v>
      </c>
      <c r="N113" s="1">
        <v>87648</v>
      </c>
      <c r="O113" s="1">
        <v>0</v>
      </c>
      <c r="P113" s="1">
        <v>19839</v>
      </c>
    </row>
    <row r="114" spans="1:16">
      <c r="A114" s="2">
        <v>2021</v>
      </c>
      <c r="C114" s="2">
        <v>1161</v>
      </c>
      <c r="D114" s="1" t="s">
        <v>55</v>
      </c>
      <c r="E114" s="1">
        <f t="shared" si="4"/>
        <v>2730</v>
      </c>
      <c r="F114" s="1">
        <f t="shared" si="5"/>
        <v>935</v>
      </c>
      <c r="G114" s="1">
        <f t="shared" si="6"/>
        <v>3503</v>
      </c>
      <c r="H114" s="1">
        <f t="shared" si="7"/>
        <v>0</v>
      </c>
      <c r="J114" s="1">
        <v>2729078</v>
      </c>
      <c r="K114" s="1">
        <v>3502598</v>
      </c>
      <c r="L114" s="1">
        <v>0</v>
      </c>
      <c r="M114" s="1">
        <v>0</v>
      </c>
      <c r="N114" s="1">
        <v>934164</v>
      </c>
      <c r="O114" s="1">
        <v>0</v>
      </c>
      <c r="P114" s="1">
        <v>0</v>
      </c>
    </row>
    <row r="115" spans="1:16">
      <c r="A115" s="2">
        <v>2021</v>
      </c>
      <c r="C115" s="2">
        <v>1162</v>
      </c>
      <c r="D115" s="1" t="s">
        <v>56</v>
      </c>
      <c r="E115" s="1">
        <f t="shared" si="4"/>
        <v>0</v>
      </c>
      <c r="F115" s="1">
        <f t="shared" si="5"/>
        <v>0</v>
      </c>
      <c r="G115" s="1">
        <f t="shared" si="6"/>
        <v>0</v>
      </c>
      <c r="H115" s="1">
        <f t="shared" si="7"/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</row>
    <row r="116" spans="1:16">
      <c r="A116" s="2">
        <v>2021</v>
      </c>
      <c r="C116" s="2">
        <v>1164</v>
      </c>
      <c r="D116" s="1" t="s">
        <v>57</v>
      </c>
      <c r="E116" s="1">
        <f t="shared" si="4"/>
        <v>0</v>
      </c>
      <c r="F116" s="1">
        <f t="shared" si="5"/>
        <v>0</v>
      </c>
      <c r="G116" s="1">
        <f t="shared" si="6"/>
        <v>0</v>
      </c>
      <c r="H116" s="1">
        <f t="shared" si="7"/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</row>
    <row r="117" spans="1:16">
      <c r="A117" s="2">
        <v>2021</v>
      </c>
      <c r="C117" s="2">
        <v>1165</v>
      </c>
      <c r="D117" s="1" t="s">
        <v>58</v>
      </c>
      <c r="E117" s="1">
        <f t="shared" si="4"/>
        <v>0</v>
      </c>
      <c r="F117" s="1">
        <f t="shared" si="5"/>
        <v>0</v>
      </c>
      <c r="G117" s="1">
        <f t="shared" si="6"/>
        <v>0</v>
      </c>
      <c r="H117" s="1">
        <f t="shared" si="7"/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</row>
    <row r="118" spans="1:16">
      <c r="A118" s="2">
        <v>2021</v>
      </c>
      <c r="C118" s="2">
        <v>1166</v>
      </c>
      <c r="D118" s="1" t="s">
        <v>59</v>
      </c>
      <c r="E118" s="1">
        <f t="shared" si="4"/>
        <v>0</v>
      </c>
      <c r="F118" s="1">
        <f t="shared" si="5"/>
        <v>0</v>
      </c>
      <c r="G118" s="1">
        <f t="shared" si="6"/>
        <v>0</v>
      </c>
      <c r="H118" s="1">
        <f t="shared" si="7"/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</row>
    <row r="119" spans="1:16">
      <c r="A119" s="2">
        <v>2021</v>
      </c>
      <c r="C119" s="2">
        <v>1167</v>
      </c>
      <c r="D119" s="1" t="s">
        <v>60</v>
      </c>
      <c r="E119" s="1">
        <f t="shared" si="4"/>
        <v>0</v>
      </c>
      <c r="F119" s="1">
        <f t="shared" si="5"/>
        <v>0</v>
      </c>
      <c r="G119" s="1">
        <f t="shared" si="6"/>
        <v>0</v>
      </c>
      <c r="H119" s="1">
        <f t="shared" si="7"/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</row>
    <row r="120" spans="1:16">
      <c r="A120" s="2">
        <v>2021</v>
      </c>
      <c r="C120" s="2">
        <v>1168</v>
      </c>
      <c r="D120" s="1" t="s">
        <v>61</v>
      </c>
      <c r="E120" s="1">
        <f t="shared" si="4"/>
        <v>0</v>
      </c>
      <c r="F120" s="1">
        <f t="shared" si="5"/>
        <v>0</v>
      </c>
      <c r="G120" s="1">
        <f t="shared" si="6"/>
        <v>0</v>
      </c>
      <c r="H120" s="1">
        <f t="shared" si="7"/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</row>
    <row r="121" spans="1:16">
      <c r="A121" s="2">
        <v>2021</v>
      </c>
      <c r="C121" s="2">
        <v>1169</v>
      </c>
      <c r="D121" s="1" t="s">
        <v>62</v>
      </c>
      <c r="E121" s="1">
        <f t="shared" si="4"/>
        <v>5112</v>
      </c>
      <c r="F121" s="1">
        <f t="shared" si="5"/>
        <v>2073</v>
      </c>
      <c r="G121" s="1">
        <f t="shared" si="6"/>
        <v>6688</v>
      </c>
      <c r="H121" s="1">
        <f t="shared" si="7"/>
        <v>0</v>
      </c>
      <c r="J121" s="1">
        <v>5111913</v>
      </c>
      <c r="K121" s="1">
        <v>1354523</v>
      </c>
      <c r="L121" s="1">
        <v>5332800</v>
      </c>
      <c r="M121" s="1">
        <v>0</v>
      </c>
      <c r="N121" s="1">
        <v>1258191</v>
      </c>
      <c r="O121" s="1">
        <v>814176</v>
      </c>
      <c r="P121" s="1">
        <v>0</v>
      </c>
    </row>
    <row r="122" spans="1:16">
      <c r="A122" s="2">
        <v>2021</v>
      </c>
      <c r="C122" s="2">
        <v>1170</v>
      </c>
      <c r="D122" s="1" t="s">
        <v>64</v>
      </c>
      <c r="E122" s="1">
        <f t="shared" si="4"/>
        <v>4260</v>
      </c>
      <c r="F122" s="1">
        <f t="shared" si="5"/>
        <v>841</v>
      </c>
      <c r="G122" s="1">
        <f t="shared" si="6"/>
        <v>1072</v>
      </c>
      <c r="H122" s="1">
        <f t="shared" si="7"/>
        <v>0</v>
      </c>
      <c r="J122" s="1">
        <v>4259398</v>
      </c>
      <c r="K122" s="1">
        <v>13510</v>
      </c>
      <c r="L122" s="1">
        <v>1057870</v>
      </c>
      <c r="M122" s="1">
        <v>0</v>
      </c>
      <c r="N122" s="1">
        <v>510752</v>
      </c>
      <c r="O122" s="1">
        <v>329376</v>
      </c>
      <c r="P122" s="1">
        <v>0</v>
      </c>
    </row>
    <row r="123" spans="1:16">
      <c r="A123" s="2">
        <v>2021</v>
      </c>
      <c r="C123" s="2">
        <v>1171</v>
      </c>
      <c r="D123" s="1" t="s">
        <v>65</v>
      </c>
      <c r="E123" s="1">
        <f t="shared" si="4"/>
        <v>2807</v>
      </c>
      <c r="F123" s="1">
        <f t="shared" si="5"/>
        <v>795</v>
      </c>
      <c r="G123" s="1">
        <f t="shared" si="6"/>
        <v>3521</v>
      </c>
      <c r="H123" s="1">
        <f t="shared" si="7"/>
        <v>0</v>
      </c>
      <c r="J123" s="1">
        <v>2806749</v>
      </c>
      <c r="K123" s="1">
        <v>3520358</v>
      </c>
      <c r="L123" s="1">
        <v>0</v>
      </c>
      <c r="M123" s="1">
        <v>0</v>
      </c>
      <c r="N123" s="1">
        <v>794156</v>
      </c>
      <c r="O123" s="1">
        <v>0</v>
      </c>
      <c r="P123" s="1">
        <v>0</v>
      </c>
    </row>
    <row r="124" spans="1:16">
      <c r="A124" s="2">
        <v>2021</v>
      </c>
      <c r="C124" s="2">
        <v>1172</v>
      </c>
      <c r="D124" s="1" t="s">
        <v>66</v>
      </c>
      <c r="E124" s="1">
        <f t="shared" si="4"/>
        <v>1212</v>
      </c>
      <c r="F124" s="1">
        <f t="shared" si="5"/>
        <v>141</v>
      </c>
      <c r="G124" s="1">
        <f t="shared" si="6"/>
        <v>51</v>
      </c>
      <c r="H124" s="1">
        <f t="shared" si="7"/>
        <v>19</v>
      </c>
      <c r="J124" s="1">
        <v>1211704</v>
      </c>
      <c r="K124" s="1">
        <v>0</v>
      </c>
      <c r="L124" s="1">
        <v>50350</v>
      </c>
      <c r="M124" s="1">
        <v>0</v>
      </c>
      <c r="N124" s="1">
        <v>140118</v>
      </c>
      <c r="O124" s="1">
        <v>0</v>
      </c>
      <c r="P124" s="1">
        <v>18636</v>
      </c>
    </row>
    <row r="125" spans="1:16">
      <c r="A125" s="2">
        <v>2021</v>
      </c>
      <c r="C125" s="2">
        <v>1173</v>
      </c>
      <c r="D125" s="1" t="s">
        <v>67</v>
      </c>
      <c r="E125" s="1">
        <f t="shared" si="4"/>
        <v>710</v>
      </c>
      <c r="F125" s="1">
        <f t="shared" si="5"/>
        <v>122</v>
      </c>
      <c r="G125" s="1">
        <f t="shared" si="6"/>
        <v>169</v>
      </c>
      <c r="H125" s="1">
        <f t="shared" si="7"/>
        <v>0</v>
      </c>
      <c r="J125" s="1">
        <v>709587</v>
      </c>
      <c r="K125" s="1">
        <v>22530</v>
      </c>
      <c r="L125" s="1">
        <v>146327</v>
      </c>
      <c r="M125" s="1">
        <v>0</v>
      </c>
      <c r="N125" s="1">
        <v>121374</v>
      </c>
      <c r="O125" s="1">
        <v>0</v>
      </c>
      <c r="P125" s="1">
        <v>0</v>
      </c>
    </row>
    <row r="126" spans="1:16">
      <c r="A126" s="2">
        <v>2021</v>
      </c>
      <c r="C126" s="2">
        <v>1175</v>
      </c>
      <c r="D126" s="1" t="s">
        <v>68</v>
      </c>
      <c r="E126" s="1">
        <f t="shared" si="4"/>
        <v>0</v>
      </c>
      <c r="F126" s="1">
        <f t="shared" si="5"/>
        <v>0</v>
      </c>
      <c r="G126" s="1">
        <f t="shared" si="6"/>
        <v>0</v>
      </c>
      <c r="H126" s="1">
        <f t="shared" si="7"/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</row>
    <row r="127" spans="1:16">
      <c r="A127" s="2">
        <v>2021</v>
      </c>
      <c r="C127" s="2">
        <v>1176</v>
      </c>
      <c r="D127" s="1" t="s">
        <v>69</v>
      </c>
      <c r="E127" s="1">
        <f t="shared" si="4"/>
        <v>0</v>
      </c>
      <c r="F127" s="1">
        <f t="shared" si="5"/>
        <v>0</v>
      </c>
      <c r="G127" s="1">
        <f t="shared" si="6"/>
        <v>0</v>
      </c>
      <c r="H127" s="1">
        <f t="shared" si="7"/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</row>
    <row r="128" spans="1:16">
      <c r="A128" s="2">
        <v>2021</v>
      </c>
      <c r="C128" s="2">
        <v>1177</v>
      </c>
      <c r="D128" s="1" t="s">
        <v>70</v>
      </c>
      <c r="E128" s="1">
        <f t="shared" si="4"/>
        <v>0</v>
      </c>
      <c r="F128" s="1">
        <f t="shared" si="5"/>
        <v>0</v>
      </c>
      <c r="G128" s="1">
        <f t="shared" si="6"/>
        <v>0</v>
      </c>
      <c r="H128" s="1">
        <f t="shared" si="7"/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</row>
    <row r="129" spans="1:16">
      <c r="A129" s="2">
        <v>2021</v>
      </c>
      <c r="C129" s="2">
        <v>1178</v>
      </c>
      <c r="D129" s="1" t="s">
        <v>71</v>
      </c>
      <c r="E129" s="1">
        <f t="shared" si="4"/>
        <v>0</v>
      </c>
      <c r="F129" s="1">
        <f t="shared" si="5"/>
        <v>0</v>
      </c>
      <c r="G129" s="1">
        <f t="shared" si="6"/>
        <v>0</v>
      </c>
      <c r="H129" s="1">
        <f t="shared" si="7"/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</row>
    <row r="130" spans="1:16">
      <c r="A130" s="2">
        <v>2021</v>
      </c>
      <c r="C130" s="2">
        <v>1179</v>
      </c>
      <c r="D130" s="1" t="s">
        <v>72</v>
      </c>
      <c r="E130" s="1">
        <f t="shared" si="4"/>
        <v>0</v>
      </c>
      <c r="F130" s="1">
        <f t="shared" si="5"/>
        <v>0</v>
      </c>
      <c r="G130" s="1">
        <f t="shared" si="6"/>
        <v>0</v>
      </c>
      <c r="H130" s="1">
        <f t="shared" si="7"/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</row>
    <row r="131" spans="1:16">
      <c r="A131" s="2">
        <v>2021</v>
      </c>
      <c r="C131" s="2">
        <v>1180</v>
      </c>
      <c r="D131" s="1" t="s">
        <v>74</v>
      </c>
      <c r="E131" s="1">
        <f t="shared" ref="E131:E194" si="8">ROUNDUP(J131/1000,0)</f>
        <v>0</v>
      </c>
      <c r="F131" s="1">
        <f t="shared" ref="F131:F194" si="9">ROUNDUP((N131+O131)/1000,0)</f>
        <v>0</v>
      </c>
      <c r="G131" s="1">
        <f t="shared" ref="G131:G194" si="10">ROUNDUP(SUM(K131:M131)/1000,0)</f>
        <v>0</v>
      </c>
      <c r="H131" s="1">
        <f t="shared" ref="H131:H194" si="11">ROUNDUP(P131/1000,0)</f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</row>
    <row r="132" spans="1:16">
      <c r="A132" s="2">
        <v>2021</v>
      </c>
      <c r="C132" s="2">
        <v>1181</v>
      </c>
      <c r="D132" s="1" t="s">
        <v>75</v>
      </c>
      <c r="E132" s="1">
        <f t="shared" si="8"/>
        <v>0</v>
      </c>
      <c r="F132" s="1">
        <f t="shared" si="9"/>
        <v>0</v>
      </c>
      <c r="G132" s="1">
        <f t="shared" si="10"/>
        <v>0</v>
      </c>
      <c r="H132" s="1">
        <f t="shared" si="11"/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</row>
    <row r="133" spans="1:16">
      <c r="A133" s="2">
        <v>2021</v>
      </c>
      <c r="C133" s="2">
        <v>1182</v>
      </c>
      <c r="D133" s="1" t="s">
        <v>76</v>
      </c>
      <c r="E133" s="1">
        <f t="shared" si="8"/>
        <v>0</v>
      </c>
      <c r="F133" s="1">
        <f t="shared" si="9"/>
        <v>0</v>
      </c>
      <c r="G133" s="1">
        <f t="shared" si="10"/>
        <v>0</v>
      </c>
      <c r="H133" s="1">
        <f t="shared" si="11"/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</row>
    <row r="134" spans="1:16">
      <c r="A134" s="2">
        <v>2021</v>
      </c>
      <c r="C134" s="2">
        <v>1183</v>
      </c>
      <c r="D134" s="1" t="s">
        <v>77</v>
      </c>
      <c r="E134" s="1">
        <f t="shared" si="8"/>
        <v>0</v>
      </c>
      <c r="F134" s="1">
        <f t="shared" si="9"/>
        <v>0</v>
      </c>
      <c r="G134" s="1">
        <f t="shared" si="10"/>
        <v>0</v>
      </c>
      <c r="H134" s="1">
        <f t="shared" si="11"/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</row>
    <row r="135" spans="1:16">
      <c r="A135" s="2">
        <v>2021</v>
      </c>
      <c r="C135" s="2">
        <v>1184</v>
      </c>
      <c r="D135" s="1" t="s">
        <v>78</v>
      </c>
      <c r="E135" s="1">
        <f t="shared" si="8"/>
        <v>0</v>
      </c>
      <c r="F135" s="1">
        <f t="shared" si="9"/>
        <v>0</v>
      </c>
      <c r="G135" s="1">
        <f t="shared" si="10"/>
        <v>0</v>
      </c>
      <c r="H135" s="1">
        <f t="shared" si="11"/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</row>
    <row r="136" spans="1:16">
      <c r="A136" s="2">
        <v>2021</v>
      </c>
      <c r="C136" s="2">
        <v>1185</v>
      </c>
      <c r="D136" s="1" t="s">
        <v>79</v>
      </c>
      <c r="E136" s="1">
        <f t="shared" si="8"/>
        <v>0</v>
      </c>
      <c r="F136" s="1">
        <f t="shared" si="9"/>
        <v>0</v>
      </c>
      <c r="G136" s="1">
        <f t="shared" si="10"/>
        <v>0</v>
      </c>
      <c r="H136" s="1">
        <f t="shared" si="11"/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</row>
    <row r="137" spans="1:16">
      <c r="A137" s="2">
        <v>2021</v>
      </c>
      <c r="C137" s="2">
        <v>1186</v>
      </c>
      <c r="D137" s="1" t="s">
        <v>80</v>
      </c>
      <c r="E137" s="1">
        <f t="shared" si="8"/>
        <v>0</v>
      </c>
      <c r="F137" s="1">
        <f t="shared" si="9"/>
        <v>0</v>
      </c>
      <c r="G137" s="1">
        <f t="shared" si="10"/>
        <v>0</v>
      </c>
      <c r="H137" s="1">
        <f t="shared" si="11"/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</row>
    <row r="138" spans="1:16">
      <c r="A138" s="2">
        <v>2021</v>
      </c>
      <c r="C138" s="2">
        <v>1187</v>
      </c>
      <c r="D138" s="1" t="s">
        <v>81</v>
      </c>
      <c r="E138" s="1">
        <f t="shared" si="8"/>
        <v>0</v>
      </c>
      <c r="F138" s="1">
        <f t="shared" si="9"/>
        <v>0</v>
      </c>
      <c r="G138" s="1">
        <f t="shared" si="10"/>
        <v>0</v>
      </c>
      <c r="H138" s="1">
        <f t="shared" si="11"/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</row>
    <row r="139" spans="1:16">
      <c r="A139" s="2">
        <v>2021</v>
      </c>
      <c r="C139" s="2">
        <v>1188</v>
      </c>
      <c r="D139" s="1" t="s">
        <v>82</v>
      </c>
      <c r="E139" s="1">
        <f t="shared" si="8"/>
        <v>0</v>
      </c>
      <c r="F139" s="1">
        <f t="shared" si="9"/>
        <v>0</v>
      </c>
      <c r="G139" s="1">
        <f t="shared" si="10"/>
        <v>0</v>
      </c>
      <c r="H139" s="1">
        <f t="shared" si="11"/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</row>
    <row r="140" spans="1:16">
      <c r="A140" s="2">
        <v>2021</v>
      </c>
      <c r="C140" s="2">
        <v>1189</v>
      </c>
      <c r="D140" s="1" t="s">
        <v>83</v>
      </c>
      <c r="E140" s="1">
        <f t="shared" si="8"/>
        <v>0</v>
      </c>
      <c r="F140" s="1">
        <f t="shared" si="9"/>
        <v>0</v>
      </c>
      <c r="G140" s="1">
        <f t="shared" si="10"/>
        <v>0</v>
      </c>
      <c r="H140" s="1">
        <f t="shared" si="11"/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</row>
    <row r="141" spans="1:16">
      <c r="A141" s="2">
        <v>2021</v>
      </c>
      <c r="C141" s="2">
        <v>1190</v>
      </c>
      <c r="D141" s="1" t="s">
        <v>85</v>
      </c>
      <c r="E141" s="1">
        <f t="shared" si="8"/>
        <v>0</v>
      </c>
      <c r="F141" s="1">
        <f t="shared" si="9"/>
        <v>0</v>
      </c>
      <c r="G141" s="1">
        <f t="shared" si="10"/>
        <v>0</v>
      </c>
      <c r="H141" s="1">
        <f t="shared" si="11"/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</row>
    <row r="142" spans="1:16">
      <c r="A142" s="2">
        <v>2021</v>
      </c>
      <c r="C142" s="2">
        <v>1191</v>
      </c>
      <c r="D142" s="1" t="s">
        <v>86</v>
      </c>
      <c r="E142" s="1">
        <f t="shared" si="8"/>
        <v>0</v>
      </c>
      <c r="F142" s="1">
        <f t="shared" si="9"/>
        <v>0</v>
      </c>
      <c r="G142" s="1">
        <f t="shared" si="10"/>
        <v>0</v>
      </c>
      <c r="H142" s="1">
        <f t="shared" si="11"/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</row>
    <row r="143" spans="1:16">
      <c r="A143" s="2">
        <v>2021</v>
      </c>
      <c r="C143" s="2">
        <v>1192</v>
      </c>
      <c r="D143" s="1" t="s">
        <v>87</v>
      </c>
      <c r="E143" s="1">
        <f t="shared" si="8"/>
        <v>0</v>
      </c>
      <c r="F143" s="1">
        <f t="shared" si="9"/>
        <v>0</v>
      </c>
      <c r="G143" s="1">
        <f t="shared" si="10"/>
        <v>0</v>
      </c>
      <c r="H143" s="1">
        <f t="shared" si="11"/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</row>
    <row r="144" spans="1:16">
      <c r="A144" s="2">
        <v>2021</v>
      </c>
      <c r="C144" s="2">
        <v>1193</v>
      </c>
      <c r="D144" s="1" t="s">
        <v>88</v>
      </c>
      <c r="E144" s="1">
        <f t="shared" si="8"/>
        <v>61</v>
      </c>
      <c r="F144" s="1">
        <f t="shared" si="9"/>
        <v>35</v>
      </c>
      <c r="G144" s="1">
        <f t="shared" si="10"/>
        <v>24</v>
      </c>
      <c r="H144" s="1">
        <f t="shared" si="11"/>
        <v>0</v>
      </c>
      <c r="J144" s="1">
        <v>60250</v>
      </c>
      <c r="K144" s="1">
        <v>23004</v>
      </c>
      <c r="L144" s="1">
        <v>0</v>
      </c>
      <c r="M144" s="1">
        <v>0</v>
      </c>
      <c r="N144" s="1">
        <v>7920</v>
      </c>
      <c r="O144" s="1">
        <v>26400</v>
      </c>
      <c r="P144" s="1">
        <v>0</v>
      </c>
    </row>
    <row r="145" spans="1:16">
      <c r="A145" s="2">
        <v>2021</v>
      </c>
      <c r="C145" s="2">
        <v>1194</v>
      </c>
      <c r="D145" s="1" t="s">
        <v>89</v>
      </c>
      <c r="E145" s="1">
        <f t="shared" si="8"/>
        <v>0</v>
      </c>
      <c r="F145" s="1">
        <f t="shared" si="9"/>
        <v>0</v>
      </c>
      <c r="G145" s="1">
        <f t="shared" si="10"/>
        <v>0</v>
      </c>
      <c r="H145" s="1">
        <f t="shared" si="11"/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</row>
    <row r="146" spans="1:16">
      <c r="A146" s="2">
        <v>2021</v>
      </c>
      <c r="C146" s="2">
        <v>1195</v>
      </c>
      <c r="D146" s="1" t="s">
        <v>90</v>
      </c>
      <c r="E146" s="1">
        <f t="shared" si="8"/>
        <v>0</v>
      </c>
      <c r="F146" s="1">
        <f t="shared" si="9"/>
        <v>0</v>
      </c>
      <c r="G146" s="1">
        <f t="shared" si="10"/>
        <v>0</v>
      </c>
      <c r="H146" s="1">
        <f t="shared" si="11"/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</row>
    <row r="147" spans="1:16">
      <c r="A147" s="2">
        <v>2021</v>
      </c>
      <c r="C147" s="2">
        <v>1196</v>
      </c>
      <c r="D147" s="1" t="s">
        <v>91</v>
      </c>
      <c r="E147" s="1">
        <f t="shared" si="8"/>
        <v>0</v>
      </c>
      <c r="F147" s="1">
        <f t="shared" si="9"/>
        <v>0</v>
      </c>
      <c r="G147" s="1">
        <f t="shared" si="10"/>
        <v>0</v>
      </c>
      <c r="H147" s="1">
        <f t="shared" si="11"/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</row>
    <row r="148" spans="1:16">
      <c r="A148" s="2">
        <v>2021</v>
      </c>
      <c r="C148" s="2">
        <v>1197</v>
      </c>
      <c r="D148" s="1" t="s">
        <v>92</v>
      </c>
      <c r="E148" s="1">
        <f t="shared" si="8"/>
        <v>0</v>
      </c>
      <c r="F148" s="1">
        <f t="shared" si="9"/>
        <v>0</v>
      </c>
      <c r="G148" s="1">
        <f t="shared" si="10"/>
        <v>0</v>
      </c>
      <c r="H148" s="1">
        <f t="shared" si="11"/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</row>
    <row r="149" spans="1:16">
      <c r="A149" s="2">
        <v>2021</v>
      </c>
      <c r="C149" s="2">
        <v>1198</v>
      </c>
      <c r="D149" s="1" t="s">
        <v>93</v>
      </c>
      <c r="E149" s="1">
        <f t="shared" si="8"/>
        <v>0</v>
      </c>
      <c r="F149" s="1">
        <f t="shared" si="9"/>
        <v>0</v>
      </c>
      <c r="G149" s="1">
        <f t="shared" si="10"/>
        <v>0</v>
      </c>
      <c r="H149" s="1">
        <f t="shared" si="11"/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</row>
    <row r="150" spans="1:16">
      <c r="A150" s="2">
        <v>2021</v>
      </c>
      <c r="C150" s="2">
        <v>1199</v>
      </c>
      <c r="D150" s="1" t="s">
        <v>94</v>
      </c>
      <c r="E150" s="1">
        <f t="shared" si="8"/>
        <v>0</v>
      </c>
      <c r="F150" s="1">
        <f t="shared" si="9"/>
        <v>0</v>
      </c>
      <c r="G150" s="1">
        <f t="shared" si="10"/>
        <v>0</v>
      </c>
      <c r="H150" s="1">
        <f t="shared" si="11"/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</row>
    <row r="151" spans="1:16">
      <c r="A151" s="2">
        <v>2021</v>
      </c>
      <c r="C151" s="2">
        <v>1200</v>
      </c>
      <c r="D151" s="1" t="s">
        <v>97</v>
      </c>
      <c r="E151" s="1">
        <f t="shared" si="8"/>
        <v>0</v>
      </c>
      <c r="F151" s="1">
        <f t="shared" si="9"/>
        <v>0</v>
      </c>
      <c r="G151" s="1">
        <f t="shared" si="10"/>
        <v>0</v>
      </c>
      <c r="H151" s="1">
        <f t="shared" si="11"/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</row>
    <row r="152" spans="1:16">
      <c r="A152" s="2">
        <v>2021</v>
      </c>
      <c r="C152" s="2">
        <v>1201</v>
      </c>
      <c r="D152" s="1" t="s">
        <v>98</v>
      </c>
      <c r="E152" s="1">
        <f t="shared" si="8"/>
        <v>0</v>
      </c>
      <c r="F152" s="1">
        <f t="shared" si="9"/>
        <v>0</v>
      </c>
      <c r="G152" s="1">
        <f t="shared" si="10"/>
        <v>0</v>
      </c>
      <c r="H152" s="1">
        <f t="shared" si="11"/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</row>
    <row r="153" spans="1:16">
      <c r="A153" s="2">
        <v>2021</v>
      </c>
      <c r="C153" s="2">
        <v>1202</v>
      </c>
      <c r="D153" s="1" t="s">
        <v>99</v>
      </c>
      <c r="E153" s="1">
        <f t="shared" si="8"/>
        <v>0</v>
      </c>
      <c r="F153" s="1">
        <f t="shared" si="9"/>
        <v>0</v>
      </c>
      <c r="G153" s="1">
        <f t="shared" si="10"/>
        <v>0</v>
      </c>
      <c r="H153" s="1">
        <f t="shared" si="11"/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</row>
    <row r="154" spans="1:16">
      <c r="A154" s="2">
        <v>2021</v>
      </c>
      <c r="C154" s="2">
        <v>1203</v>
      </c>
      <c r="D154" s="1" t="s">
        <v>100</v>
      </c>
      <c r="E154" s="1">
        <f t="shared" si="8"/>
        <v>0</v>
      </c>
      <c r="F154" s="1">
        <f t="shared" si="9"/>
        <v>0</v>
      </c>
      <c r="G154" s="1">
        <f t="shared" si="10"/>
        <v>0</v>
      </c>
      <c r="H154" s="1">
        <f t="shared" si="11"/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</row>
    <row r="155" spans="1:16">
      <c r="A155" s="2">
        <v>2021</v>
      </c>
      <c r="C155" s="2">
        <v>1204</v>
      </c>
      <c r="D155" s="1" t="s">
        <v>101</v>
      </c>
      <c r="E155" s="1">
        <f t="shared" si="8"/>
        <v>0</v>
      </c>
      <c r="F155" s="1">
        <f t="shared" si="9"/>
        <v>0</v>
      </c>
      <c r="G155" s="1">
        <f t="shared" si="10"/>
        <v>0</v>
      </c>
      <c r="H155" s="1">
        <f t="shared" si="11"/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</row>
    <row r="156" spans="1:16">
      <c r="A156" s="2">
        <v>2021</v>
      </c>
      <c r="C156" s="2">
        <v>1205</v>
      </c>
      <c r="D156" s="1" t="s">
        <v>102</v>
      </c>
      <c r="E156" s="1">
        <f t="shared" si="8"/>
        <v>0</v>
      </c>
      <c r="F156" s="1">
        <f t="shared" si="9"/>
        <v>0</v>
      </c>
      <c r="G156" s="1">
        <f t="shared" si="10"/>
        <v>0</v>
      </c>
      <c r="H156" s="1">
        <f t="shared" si="11"/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</row>
    <row r="157" spans="1:16">
      <c r="A157" s="2">
        <v>2021</v>
      </c>
      <c r="C157" s="2">
        <v>1206</v>
      </c>
      <c r="D157" s="1" t="s">
        <v>103</v>
      </c>
      <c r="E157" s="1">
        <f t="shared" si="8"/>
        <v>0</v>
      </c>
      <c r="F157" s="1">
        <f t="shared" si="9"/>
        <v>0</v>
      </c>
      <c r="G157" s="1">
        <f t="shared" si="10"/>
        <v>0</v>
      </c>
      <c r="H157" s="1">
        <f t="shared" si="11"/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</row>
    <row r="158" spans="1:16">
      <c r="A158" s="2">
        <v>2021</v>
      </c>
      <c r="C158" s="2">
        <v>1207</v>
      </c>
      <c r="D158" s="1" t="s">
        <v>104</v>
      </c>
      <c r="E158" s="1">
        <f t="shared" si="8"/>
        <v>0</v>
      </c>
      <c r="F158" s="1">
        <f t="shared" si="9"/>
        <v>0</v>
      </c>
      <c r="G158" s="1">
        <f t="shared" si="10"/>
        <v>0</v>
      </c>
      <c r="H158" s="1">
        <f t="shared" si="11"/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</row>
    <row r="159" spans="1:16">
      <c r="A159" s="2">
        <v>2021</v>
      </c>
      <c r="C159" s="2">
        <v>1208</v>
      </c>
      <c r="D159" s="1" t="s">
        <v>105</v>
      </c>
      <c r="E159" s="1">
        <f t="shared" si="8"/>
        <v>0</v>
      </c>
      <c r="F159" s="1">
        <f t="shared" si="9"/>
        <v>0</v>
      </c>
      <c r="G159" s="1">
        <f t="shared" si="10"/>
        <v>0</v>
      </c>
      <c r="H159" s="1">
        <f t="shared" si="11"/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</row>
    <row r="160" spans="1:16">
      <c r="A160" s="2">
        <v>2021</v>
      </c>
      <c r="C160" s="2">
        <v>1209</v>
      </c>
      <c r="D160" s="1" t="s">
        <v>106</v>
      </c>
      <c r="E160" s="1">
        <f t="shared" si="8"/>
        <v>0</v>
      </c>
      <c r="F160" s="1">
        <f t="shared" si="9"/>
        <v>0</v>
      </c>
      <c r="G160" s="1">
        <f t="shared" si="10"/>
        <v>0</v>
      </c>
      <c r="H160" s="1">
        <f t="shared" si="11"/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</row>
    <row r="161" spans="1:16">
      <c r="A161" s="2">
        <v>2021</v>
      </c>
      <c r="C161" s="2">
        <v>1210</v>
      </c>
      <c r="D161" s="1" t="s">
        <v>107</v>
      </c>
      <c r="E161" s="1">
        <f t="shared" si="8"/>
        <v>0</v>
      </c>
      <c r="F161" s="1">
        <f t="shared" si="9"/>
        <v>0</v>
      </c>
      <c r="G161" s="1">
        <f t="shared" si="10"/>
        <v>0</v>
      </c>
      <c r="H161" s="1">
        <f t="shared" si="11"/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</row>
    <row r="162" spans="1:16">
      <c r="A162" s="2">
        <v>2021</v>
      </c>
      <c r="C162" s="2">
        <v>1211</v>
      </c>
      <c r="D162" s="1" t="s">
        <v>108</v>
      </c>
      <c r="E162" s="1">
        <f t="shared" si="8"/>
        <v>0</v>
      </c>
      <c r="F162" s="1">
        <f t="shared" si="9"/>
        <v>0</v>
      </c>
      <c r="G162" s="1">
        <f t="shared" si="10"/>
        <v>0</v>
      </c>
      <c r="H162" s="1">
        <f t="shared" si="11"/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</row>
    <row r="163" spans="1:16">
      <c r="A163" s="2">
        <v>2021</v>
      </c>
      <c r="C163" s="2">
        <v>1212</v>
      </c>
      <c r="D163" s="1" t="s">
        <v>109</v>
      </c>
      <c r="E163" s="1">
        <f t="shared" si="8"/>
        <v>0</v>
      </c>
      <c r="F163" s="1">
        <f t="shared" si="9"/>
        <v>0</v>
      </c>
      <c r="G163" s="1">
        <f t="shared" si="10"/>
        <v>0</v>
      </c>
      <c r="H163" s="1">
        <f t="shared" si="11"/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</row>
    <row r="164" spans="1:16">
      <c r="A164" s="2">
        <v>2021</v>
      </c>
      <c r="C164" s="2">
        <v>1213</v>
      </c>
      <c r="D164" s="1" t="s">
        <v>110</v>
      </c>
      <c r="E164" s="1">
        <f t="shared" si="8"/>
        <v>0</v>
      </c>
      <c r="F164" s="1">
        <f t="shared" si="9"/>
        <v>0</v>
      </c>
      <c r="G164" s="1">
        <f t="shared" si="10"/>
        <v>0</v>
      </c>
      <c r="H164" s="1">
        <f t="shared" si="11"/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</row>
    <row r="165" spans="1:16">
      <c r="A165" s="2">
        <v>2021</v>
      </c>
      <c r="C165" s="2">
        <v>1214</v>
      </c>
      <c r="D165" s="1" t="s">
        <v>111</v>
      </c>
      <c r="E165" s="1">
        <f t="shared" si="8"/>
        <v>0</v>
      </c>
      <c r="F165" s="1">
        <f t="shared" si="9"/>
        <v>0</v>
      </c>
      <c r="G165" s="1">
        <f t="shared" si="10"/>
        <v>0</v>
      </c>
      <c r="H165" s="1">
        <f t="shared" si="11"/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</row>
    <row r="166" spans="1:16">
      <c r="A166" s="2">
        <v>2021</v>
      </c>
      <c r="C166" s="2">
        <v>1215</v>
      </c>
      <c r="D166" s="1" t="s">
        <v>112</v>
      </c>
      <c r="E166" s="1">
        <f t="shared" si="8"/>
        <v>0</v>
      </c>
      <c r="F166" s="1">
        <f t="shared" si="9"/>
        <v>0</v>
      </c>
      <c r="G166" s="1">
        <f t="shared" si="10"/>
        <v>0</v>
      </c>
      <c r="H166" s="1">
        <f t="shared" si="11"/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</row>
    <row r="167" spans="1:16">
      <c r="A167" s="2">
        <v>2021</v>
      </c>
      <c r="C167" s="2">
        <v>1216</v>
      </c>
      <c r="D167" s="1" t="s">
        <v>113</v>
      </c>
      <c r="E167" s="1">
        <f t="shared" si="8"/>
        <v>20</v>
      </c>
      <c r="F167" s="1">
        <f t="shared" si="9"/>
        <v>35</v>
      </c>
      <c r="G167" s="1">
        <f t="shared" si="10"/>
        <v>24</v>
      </c>
      <c r="H167" s="1">
        <f t="shared" si="11"/>
        <v>0</v>
      </c>
      <c r="J167" s="1">
        <v>19939</v>
      </c>
      <c r="K167" s="1">
        <v>23004</v>
      </c>
      <c r="L167" s="1">
        <v>0</v>
      </c>
      <c r="M167" s="1">
        <v>0</v>
      </c>
      <c r="N167" s="1">
        <v>7920</v>
      </c>
      <c r="O167" s="1">
        <v>26400</v>
      </c>
      <c r="P167" s="1">
        <v>0</v>
      </c>
    </row>
    <row r="168" spans="1:16">
      <c r="A168" s="2">
        <v>2021</v>
      </c>
      <c r="C168" s="2">
        <v>1217</v>
      </c>
      <c r="D168" s="1" t="s">
        <v>114</v>
      </c>
      <c r="E168" s="1">
        <f t="shared" si="8"/>
        <v>0</v>
      </c>
      <c r="F168" s="1">
        <f t="shared" si="9"/>
        <v>0</v>
      </c>
      <c r="G168" s="1">
        <f t="shared" si="10"/>
        <v>0</v>
      </c>
      <c r="H168" s="1">
        <f t="shared" si="11"/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</row>
    <row r="169" spans="1:16">
      <c r="A169" s="2">
        <v>2021</v>
      </c>
      <c r="C169" s="2">
        <v>1219</v>
      </c>
      <c r="D169" s="1" t="s">
        <v>115</v>
      </c>
      <c r="E169" s="1">
        <f t="shared" si="8"/>
        <v>871</v>
      </c>
      <c r="F169" s="1">
        <f t="shared" si="9"/>
        <v>73</v>
      </c>
      <c r="G169" s="1">
        <f t="shared" si="10"/>
        <v>111</v>
      </c>
      <c r="H169" s="1">
        <f t="shared" si="11"/>
        <v>0</v>
      </c>
      <c r="J169" s="1">
        <v>870584</v>
      </c>
      <c r="K169" s="1">
        <v>26875</v>
      </c>
      <c r="L169" s="1">
        <v>83687</v>
      </c>
      <c r="M169" s="1">
        <v>0</v>
      </c>
      <c r="N169" s="1">
        <v>72248</v>
      </c>
      <c r="O169" s="1">
        <v>0</v>
      </c>
      <c r="P169" s="1">
        <v>0</v>
      </c>
    </row>
    <row r="170" spans="1:16">
      <c r="A170" s="2">
        <v>2021</v>
      </c>
      <c r="C170" s="2">
        <v>1220</v>
      </c>
      <c r="D170" s="1" t="s">
        <v>117</v>
      </c>
      <c r="E170" s="1">
        <f t="shared" si="8"/>
        <v>368</v>
      </c>
      <c r="F170" s="1">
        <f t="shared" si="9"/>
        <v>38</v>
      </c>
      <c r="G170" s="1">
        <f t="shared" si="10"/>
        <v>67</v>
      </c>
      <c r="H170" s="1">
        <f t="shared" si="11"/>
        <v>0</v>
      </c>
      <c r="J170" s="1">
        <v>367345</v>
      </c>
      <c r="K170" s="1">
        <v>51089</v>
      </c>
      <c r="L170" s="1">
        <v>15703</v>
      </c>
      <c r="M170" s="1">
        <v>0</v>
      </c>
      <c r="N170" s="1">
        <v>37730</v>
      </c>
      <c r="O170" s="1">
        <v>0</v>
      </c>
      <c r="P170" s="1">
        <v>0</v>
      </c>
    </row>
    <row r="171" spans="1:16">
      <c r="A171" s="2">
        <v>2021</v>
      </c>
      <c r="C171" s="2">
        <v>1221</v>
      </c>
      <c r="D171" s="1" t="s">
        <v>118</v>
      </c>
      <c r="E171" s="1">
        <f t="shared" si="8"/>
        <v>558</v>
      </c>
      <c r="F171" s="1">
        <f t="shared" si="9"/>
        <v>37</v>
      </c>
      <c r="G171" s="1">
        <f t="shared" si="10"/>
        <v>75</v>
      </c>
      <c r="H171" s="1">
        <f t="shared" si="11"/>
        <v>0</v>
      </c>
      <c r="J171" s="1">
        <v>557995</v>
      </c>
      <c r="K171" s="1">
        <v>14874</v>
      </c>
      <c r="L171" s="1">
        <v>59402</v>
      </c>
      <c r="M171" s="1">
        <v>0</v>
      </c>
      <c r="N171" s="1">
        <v>36674</v>
      </c>
      <c r="O171" s="1">
        <v>0</v>
      </c>
      <c r="P171" s="1">
        <v>0</v>
      </c>
    </row>
    <row r="172" spans="1:16">
      <c r="A172" s="2">
        <v>2021</v>
      </c>
      <c r="C172" s="2">
        <v>1222</v>
      </c>
      <c r="D172" s="1" t="s">
        <v>119</v>
      </c>
      <c r="E172" s="1">
        <f t="shared" si="8"/>
        <v>790</v>
      </c>
      <c r="F172" s="1">
        <f t="shared" si="9"/>
        <v>38</v>
      </c>
      <c r="G172" s="1">
        <f t="shared" si="10"/>
        <v>39</v>
      </c>
      <c r="H172" s="1">
        <f t="shared" si="11"/>
        <v>0</v>
      </c>
      <c r="J172" s="1">
        <v>789679</v>
      </c>
      <c r="K172" s="1">
        <v>10026</v>
      </c>
      <c r="L172" s="1">
        <v>28826</v>
      </c>
      <c r="M172" s="1">
        <v>0</v>
      </c>
      <c r="N172" s="1">
        <v>37664</v>
      </c>
      <c r="O172" s="1">
        <v>0</v>
      </c>
      <c r="P172" s="1">
        <v>0</v>
      </c>
    </row>
    <row r="173" spans="1:16">
      <c r="A173" s="2">
        <v>2021</v>
      </c>
      <c r="C173" s="2">
        <v>1223</v>
      </c>
      <c r="D173" s="1" t="s">
        <v>120</v>
      </c>
      <c r="E173" s="1">
        <f t="shared" si="8"/>
        <v>671</v>
      </c>
      <c r="F173" s="1">
        <f t="shared" si="9"/>
        <v>47</v>
      </c>
      <c r="G173" s="1">
        <f t="shared" si="10"/>
        <v>171</v>
      </c>
      <c r="H173" s="1">
        <f t="shared" si="11"/>
        <v>0</v>
      </c>
      <c r="J173" s="1">
        <v>670275</v>
      </c>
      <c r="K173" s="1">
        <v>154520</v>
      </c>
      <c r="L173" s="1">
        <v>15729</v>
      </c>
      <c r="M173" s="1">
        <v>0</v>
      </c>
      <c r="N173" s="1">
        <v>46068</v>
      </c>
      <c r="O173" s="1">
        <v>0</v>
      </c>
      <c r="P173" s="1">
        <v>0</v>
      </c>
    </row>
    <row r="174" spans="1:16">
      <c r="A174" s="2">
        <v>2021</v>
      </c>
      <c r="C174" s="2">
        <v>1224</v>
      </c>
      <c r="D174" s="1" t="s">
        <v>121</v>
      </c>
      <c r="E174" s="1">
        <f t="shared" si="8"/>
        <v>546</v>
      </c>
      <c r="F174" s="1">
        <f t="shared" si="9"/>
        <v>163</v>
      </c>
      <c r="G174" s="1">
        <f t="shared" si="10"/>
        <v>93</v>
      </c>
      <c r="H174" s="1">
        <f t="shared" si="11"/>
        <v>0</v>
      </c>
      <c r="J174" s="1">
        <v>545584</v>
      </c>
      <c r="K174" s="1">
        <v>23196</v>
      </c>
      <c r="L174" s="1">
        <v>69635</v>
      </c>
      <c r="M174" s="1">
        <v>0</v>
      </c>
      <c r="N174" s="1">
        <v>13200</v>
      </c>
      <c r="O174" s="1">
        <v>149160</v>
      </c>
      <c r="P174" s="1">
        <v>0</v>
      </c>
    </row>
    <row r="175" spans="1:16">
      <c r="A175" s="2">
        <v>2021</v>
      </c>
      <c r="C175" s="2">
        <v>1225</v>
      </c>
      <c r="D175" s="1" t="s">
        <v>122</v>
      </c>
      <c r="E175" s="1">
        <f t="shared" si="8"/>
        <v>435</v>
      </c>
      <c r="F175" s="1">
        <f t="shared" si="9"/>
        <v>102</v>
      </c>
      <c r="G175" s="1">
        <f t="shared" si="10"/>
        <v>48</v>
      </c>
      <c r="H175" s="1">
        <f t="shared" si="11"/>
        <v>0</v>
      </c>
      <c r="J175" s="1">
        <v>434618</v>
      </c>
      <c r="K175" s="1">
        <v>23512</v>
      </c>
      <c r="L175" s="1">
        <v>24221</v>
      </c>
      <c r="M175" s="1">
        <v>0</v>
      </c>
      <c r="N175" s="1">
        <v>15928</v>
      </c>
      <c r="O175" s="1">
        <v>85800</v>
      </c>
      <c r="P175" s="1">
        <v>0</v>
      </c>
    </row>
    <row r="176" spans="1:16">
      <c r="A176" s="2">
        <v>2021</v>
      </c>
      <c r="C176" s="2">
        <v>1226</v>
      </c>
      <c r="D176" s="1" t="s">
        <v>123</v>
      </c>
      <c r="E176" s="1">
        <f t="shared" si="8"/>
        <v>631</v>
      </c>
      <c r="F176" s="1">
        <f t="shared" si="9"/>
        <v>642</v>
      </c>
      <c r="G176" s="1">
        <f t="shared" si="10"/>
        <v>89</v>
      </c>
      <c r="H176" s="1">
        <f t="shared" si="11"/>
        <v>0</v>
      </c>
      <c r="J176" s="1">
        <v>630774</v>
      </c>
      <c r="K176" s="1">
        <v>31267</v>
      </c>
      <c r="L176" s="1">
        <v>57670</v>
      </c>
      <c r="M176" s="1">
        <v>0</v>
      </c>
      <c r="N176" s="1">
        <v>33968</v>
      </c>
      <c r="O176" s="1">
        <v>607632</v>
      </c>
      <c r="P176" s="1">
        <v>0</v>
      </c>
    </row>
    <row r="177" spans="1:16">
      <c r="A177" s="2">
        <v>2021</v>
      </c>
      <c r="C177" s="2">
        <v>1228</v>
      </c>
      <c r="D177" s="1" t="s">
        <v>124</v>
      </c>
      <c r="E177" s="1">
        <f t="shared" si="8"/>
        <v>1349</v>
      </c>
      <c r="F177" s="1">
        <f t="shared" si="9"/>
        <v>77</v>
      </c>
      <c r="G177" s="1">
        <f t="shared" si="10"/>
        <v>40</v>
      </c>
      <c r="H177" s="1">
        <f t="shared" si="11"/>
        <v>0</v>
      </c>
      <c r="J177" s="1">
        <v>1348132</v>
      </c>
      <c r="K177" s="1">
        <v>26807</v>
      </c>
      <c r="L177" s="1">
        <v>13163</v>
      </c>
      <c r="M177" s="1">
        <v>0</v>
      </c>
      <c r="N177" s="1">
        <v>76164</v>
      </c>
      <c r="O177" s="1">
        <v>0</v>
      </c>
      <c r="P177" s="1">
        <v>0</v>
      </c>
    </row>
    <row r="178" spans="1:16">
      <c r="A178" s="2">
        <v>2021</v>
      </c>
      <c r="C178" s="2">
        <v>1229</v>
      </c>
      <c r="D178" s="1" t="s">
        <v>125</v>
      </c>
      <c r="E178" s="1">
        <f t="shared" si="8"/>
        <v>506</v>
      </c>
      <c r="F178" s="1">
        <f t="shared" si="9"/>
        <v>21</v>
      </c>
      <c r="G178" s="1">
        <f t="shared" si="10"/>
        <v>67</v>
      </c>
      <c r="H178" s="1">
        <f t="shared" si="11"/>
        <v>0</v>
      </c>
      <c r="J178" s="1">
        <v>505048</v>
      </c>
      <c r="K178" s="1">
        <v>27808</v>
      </c>
      <c r="L178" s="1">
        <v>38902</v>
      </c>
      <c r="M178" s="1">
        <v>0</v>
      </c>
      <c r="N178" s="1">
        <v>20988</v>
      </c>
      <c r="O178" s="1">
        <v>0</v>
      </c>
      <c r="P178" s="1">
        <v>0</v>
      </c>
    </row>
    <row r="179" spans="1:16">
      <c r="A179" s="2">
        <v>2021</v>
      </c>
      <c r="C179" s="2">
        <v>1230</v>
      </c>
      <c r="D179" s="1" t="s">
        <v>127</v>
      </c>
      <c r="E179" s="1">
        <f t="shared" si="8"/>
        <v>478</v>
      </c>
      <c r="F179" s="1">
        <f t="shared" si="9"/>
        <v>235</v>
      </c>
      <c r="G179" s="1">
        <f t="shared" si="10"/>
        <v>43</v>
      </c>
      <c r="H179" s="1">
        <f t="shared" si="11"/>
        <v>0</v>
      </c>
      <c r="J179" s="1">
        <v>477304</v>
      </c>
      <c r="K179" s="1">
        <v>22277</v>
      </c>
      <c r="L179" s="1">
        <v>20540</v>
      </c>
      <c r="M179" s="1">
        <v>0</v>
      </c>
      <c r="N179" s="1">
        <v>16808</v>
      </c>
      <c r="O179" s="1">
        <v>217800</v>
      </c>
      <c r="P179" s="1">
        <v>0</v>
      </c>
    </row>
    <row r="180" spans="1:16">
      <c r="A180" s="2">
        <v>2021</v>
      </c>
      <c r="C180" s="2">
        <v>1231</v>
      </c>
      <c r="D180" s="1" t="s">
        <v>128</v>
      </c>
      <c r="E180" s="1">
        <f t="shared" si="8"/>
        <v>530</v>
      </c>
      <c r="F180" s="1">
        <f t="shared" si="9"/>
        <v>34</v>
      </c>
      <c r="G180" s="1">
        <f t="shared" si="10"/>
        <v>13</v>
      </c>
      <c r="H180" s="1">
        <f t="shared" si="11"/>
        <v>0</v>
      </c>
      <c r="J180" s="1">
        <v>529545</v>
      </c>
      <c r="K180" s="1">
        <v>0</v>
      </c>
      <c r="L180" s="1">
        <v>12676</v>
      </c>
      <c r="M180" s="1">
        <v>0</v>
      </c>
      <c r="N180" s="1">
        <v>33968</v>
      </c>
      <c r="O180" s="1">
        <v>0</v>
      </c>
      <c r="P180" s="1">
        <v>0</v>
      </c>
    </row>
    <row r="181" spans="1:16">
      <c r="A181" s="2">
        <v>2021</v>
      </c>
      <c r="C181" s="2">
        <v>1232</v>
      </c>
      <c r="D181" s="1" t="s">
        <v>129</v>
      </c>
      <c r="E181" s="1">
        <f t="shared" si="8"/>
        <v>438</v>
      </c>
      <c r="F181" s="1">
        <f t="shared" si="9"/>
        <v>17</v>
      </c>
      <c r="G181" s="1">
        <f t="shared" si="10"/>
        <v>121</v>
      </c>
      <c r="H181" s="1">
        <f t="shared" si="11"/>
        <v>0</v>
      </c>
      <c r="J181" s="1">
        <v>437359</v>
      </c>
      <c r="K181" s="1">
        <v>28295</v>
      </c>
      <c r="L181" s="1">
        <v>91712</v>
      </c>
      <c r="M181" s="1">
        <v>0</v>
      </c>
      <c r="N181" s="1">
        <v>16632</v>
      </c>
      <c r="O181" s="1">
        <v>0</v>
      </c>
      <c r="P181" s="1">
        <v>0</v>
      </c>
    </row>
    <row r="182" spans="1:16">
      <c r="A182" s="2">
        <v>2021</v>
      </c>
      <c r="C182" s="2">
        <v>1233</v>
      </c>
      <c r="D182" s="1" t="s">
        <v>130</v>
      </c>
      <c r="E182" s="1">
        <f t="shared" si="8"/>
        <v>713</v>
      </c>
      <c r="F182" s="1">
        <f t="shared" si="9"/>
        <v>130</v>
      </c>
      <c r="G182" s="1">
        <f t="shared" si="10"/>
        <v>47</v>
      </c>
      <c r="H182" s="1">
        <f t="shared" si="11"/>
        <v>0</v>
      </c>
      <c r="J182" s="1">
        <v>712677</v>
      </c>
      <c r="K182" s="1">
        <v>26110</v>
      </c>
      <c r="L182" s="1">
        <v>20871</v>
      </c>
      <c r="M182" s="1">
        <v>0</v>
      </c>
      <c r="N182" s="1">
        <v>15048</v>
      </c>
      <c r="O182" s="1">
        <v>114840</v>
      </c>
      <c r="P182" s="1">
        <v>0</v>
      </c>
    </row>
    <row r="183" spans="1:16">
      <c r="A183" s="2">
        <v>2021</v>
      </c>
      <c r="C183" s="2">
        <v>1234</v>
      </c>
      <c r="D183" s="1" t="s">
        <v>131</v>
      </c>
      <c r="E183" s="1">
        <f t="shared" si="8"/>
        <v>373</v>
      </c>
      <c r="F183" s="1">
        <f t="shared" si="9"/>
        <v>46</v>
      </c>
      <c r="G183" s="1">
        <f t="shared" si="10"/>
        <v>47</v>
      </c>
      <c r="H183" s="1">
        <f t="shared" si="11"/>
        <v>0</v>
      </c>
      <c r="J183" s="1">
        <v>372806</v>
      </c>
      <c r="K183" s="1">
        <v>24239</v>
      </c>
      <c r="L183" s="1">
        <v>21852</v>
      </c>
      <c r="M183" s="1">
        <v>0</v>
      </c>
      <c r="N183" s="1">
        <v>12320</v>
      </c>
      <c r="O183" s="1">
        <v>33000</v>
      </c>
      <c r="P183" s="1">
        <v>0</v>
      </c>
    </row>
    <row r="184" spans="1:16">
      <c r="A184" s="2">
        <v>2021</v>
      </c>
      <c r="C184" s="2">
        <v>1235</v>
      </c>
      <c r="D184" s="1" t="s">
        <v>132</v>
      </c>
      <c r="E184" s="1">
        <f t="shared" si="8"/>
        <v>367</v>
      </c>
      <c r="F184" s="1">
        <f t="shared" si="9"/>
        <v>232</v>
      </c>
      <c r="G184" s="1">
        <f t="shared" si="10"/>
        <v>85</v>
      </c>
      <c r="H184" s="1">
        <f t="shared" si="11"/>
        <v>0</v>
      </c>
      <c r="J184" s="1">
        <v>366254</v>
      </c>
      <c r="K184" s="1">
        <v>24707</v>
      </c>
      <c r="L184" s="1">
        <v>59305</v>
      </c>
      <c r="M184" s="1">
        <v>0</v>
      </c>
      <c r="N184" s="1">
        <v>17688</v>
      </c>
      <c r="O184" s="1">
        <v>213840</v>
      </c>
      <c r="P184" s="1">
        <v>0</v>
      </c>
    </row>
    <row r="185" spans="1:16">
      <c r="A185" s="2">
        <v>2021</v>
      </c>
      <c r="C185" s="2">
        <v>1236</v>
      </c>
      <c r="D185" s="1" t="s">
        <v>133</v>
      </c>
      <c r="E185" s="1">
        <f t="shared" si="8"/>
        <v>805</v>
      </c>
      <c r="F185" s="1">
        <f t="shared" si="9"/>
        <v>18</v>
      </c>
      <c r="G185" s="1">
        <f t="shared" si="10"/>
        <v>43</v>
      </c>
      <c r="H185" s="1">
        <f t="shared" si="11"/>
        <v>0</v>
      </c>
      <c r="J185" s="1">
        <v>804027</v>
      </c>
      <c r="K185" s="1">
        <v>0</v>
      </c>
      <c r="L185" s="1">
        <v>42555</v>
      </c>
      <c r="M185" s="1">
        <v>0</v>
      </c>
      <c r="N185" s="1">
        <v>17424</v>
      </c>
      <c r="O185" s="1">
        <v>0</v>
      </c>
      <c r="P185" s="1">
        <v>0</v>
      </c>
    </row>
    <row r="186" spans="1:16">
      <c r="A186" s="2">
        <v>2021</v>
      </c>
      <c r="C186" s="2">
        <v>1237</v>
      </c>
      <c r="D186" s="1" t="s">
        <v>134</v>
      </c>
      <c r="E186" s="1">
        <f t="shared" si="8"/>
        <v>537</v>
      </c>
      <c r="F186" s="1">
        <f t="shared" si="9"/>
        <v>72</v>
      </c>
      <c r="G186" s="1">
        <f t="shared" si="10"/>
        <v>50</v>
      </c>
      <c r="H186" s="1">
        <f t="shared" si="11"/>
        <v>0</v>
      </c>
      <c r="J186" s="1">
        <v>536682</v>
      </c>
      <c r="K186" s="1">
        <v>21756</v>
      </c>
      <c r="L186" s="1">
        <v>27747</v>
      </c>
      <c r="M186" s="1">
        <v>0</v>
      </c>
      <c r="N186" s="1">
        <v>11616</v>
      </c>
      <c r="O186" s="1">
        <v>59400</v>
      </c>
      <c r="P186" s="1">
        <v>0</v>
      </c>
    </row>
    <row r="187" spans="1:16">
      <c r="A187" s="2">
        <v>2021</v>
      </c>
      <c r="C187" s="2">
        <v>1238</v>
      </c>
      <c r="D187" s="1" t="s">
        <v>135</v>
      </c>
      <c r="E187" s="1">
        <f t="shared" si="8"/>
        <v>550</v>
      </c>
      <c r="F187" s="1">
        <f t="shared" si="9"/>
        <v>209</v>
      </c>
      <c r="G187" s="1">
        <f t="shared" si="10"/>
        <v>63</v>
      </c>
      <c r="H187" s="1">
        <f t="shared" si="11"/>
        <v>0</v>
      </c>
      <c r="J187" s="1">
        <v>549568</v>
      </c>
      <c r="K187" s="1">
        <v>0</v>
      </c>
      <c r="L187" s="1">
        <v>62312</v>
      </c>
      <c r="M187" s="1">
        <v>0</v>
      </c>
      <c r="N187" s="1">
        <v>19382</v>
      </c>
      <c r="O187" s="1">
        <v>188760</v>
      </c>
      <c r="P187" s="1">
        <v>0</v>
      </c>
    </row>
    <row r="188" spans="1:16">
      <c r="A188" s="2">
        <v>2021</v>
      </c>
      <c r="C188" s="2">
        <v>1240</v>
      </c>
      <c r="D188" s="1" t="s">
        <v>137</v>
      </c>
      <c r="E188" s="1">
        <f t="shared" si="8"/>
        <v>730</v>
      </c>
      <c r="F188" s="1">
        <f t="shared" si="9"/>
        <v>44</v>
      </c>
      <c r="G188" s="1">
        <f t="shared" si="10"/>
        <v>34</v>
      </c>
      <c r="H188" s="1">
        <f t="shared" si="11"/>
        <v>0</v>
      </c>
      <c r="J188" s="1">
        <v>729838</v>
      </c>
      <c r="K188" s="1">
        <v>9814</v>
      </c>
      <c r="L188" s="1">
        <v>23875</v>
      </c>
      <c r="M188" s="1">
        <v>0</v>
      </c>
      <c r="N188" s="1">
        <v>33440</v>
      </c>
      <c r="O188" s="1">
        <v>10560</v>
      </c>
      <c r="P188" s="1">
        <v>0</v>
      </c>
    </row>
    <row r="189" spans="1:16">
      <c r="A189" s="2">
        <v>2021</v>
      </c>
      <c r="C189" s="2">
        <v>1241</v>
      </c>
      <c r="D189" s="1" t="s">
        <v>138</v>
      </c>
      <c r="E189" s="1">
        <f t="shared" si="8"/>
        <v>661</v>
      </c>
      <c r="F189" s="1">
        <f t="shared" si="9"/>
        <v>69</v>
      </c>
      <c r="G189" s="1">
        <f t="shared" si="10"/>
        <v>54</v>
      </c>
      <c r="H189" s="1">
        <f t="shared" si="11"/>
        <v>0</v>
      </c>
      <c r="J189" s="1">
        <v>660324</v>
      </c>
      <c r="K189" s="1">
        <v>23201</v>
      </c>
      <c r="L189" s="1">
        <v>30383</v>
      </c>
      <c r="M189" s="1">
        <v>0</v>
      </c>
      <c r="N189" s="1">
        <v>31414</v>
      </c>
      <c r="O189" s="1">
        <v>37536</v>
      </c>
      <c r="P189" s="1">
        <v>0</v>
      </c>
    </row>
    <row r="190" spans="1:16">
      <c r="A190" s="2">
        <v>2021</v>
      </c>
      <c r="C190" s="2">
        <v>1243</v>
      </c>
      <c r="D190" s="1" t="s">
        <v>139</v>
      </c>
      <c r="E190" s="1">
        <f t="shared" si="8"/>
        <v>519</v>
      </c>
      <c r="F190" s="1">
        <f t="shared" si="9"/>
        <v>69</v>
      </c>
      <c r="G190" s="1">
        <f t="shared" si="10"/>
        <v>48</v>
      </c>
      <c r="H190" s="1">
        <f t="shared" si="11"/>
        <v>0</v>
      </c>
      <c r="J190" s="1">
        <v>518961</v>
      </c>
      <c r="K190" s="1">
        <v>24120</v>
      </c>
      <c r="L190" s="1">
        <v>23420</v>
      </c>
      <c r="M190" s="1">
        <v>0</v>
      </c>
      <c r="N190" s="1">
        <v>31328</v>
      </c>
      <c r="O190" s="1">
        <v>37152</v>
      </c>
      <c r="P190" s="1">
        <v>0</v>
      </c>
    </row>
    <row r="191" spans="1:16">
      <c r="A191" s="2">
        <v>2021</v>
      </c>
      <c r="C191" s="2">
        <v>1244</v>
      </c>
      <c r="D191" s="1" t="s">
        <v>140</v>
      </c>
      <c r="E191" s="1">
        <f t="shared" si="8"/>
        <v>692</v>
      </c>
      <c r="F191" s="1">
        <f t="shared" si="9"/>
        <v>105</v>
      </c>
      <c r="G191" s="1">
        <f t="shared" si="10"/>
        <v>22</v>
      </c>
      <c r="H191" s="1">
        <f t="shared" si="11"/>
        <v>0</v>
      </c>
      <c r="J191" s="1">
        <v>691748</v>
      </c>
      <c r="K191" s="1">
        <v>0</v>
      </c>
      <c r="L191" s="1">
        <v>21377</v>
      </c>
      <c r="M191" s="1">
        <v>0</v>
      </c>
      <c r="N191" s="1">
        <v>31976</v>
      </c>
      <c r="O191" s="1">
        <v>72600</v>
      </c>
      <c r="P191" s="1">
        <v>0</v>
      </c>
    </row>
    <row r="192" spans="1:16">
      <c r="A192" s="2">
        <v>2021</v>
      </c>
      <c r="C192" s="2">
        <v>1246</v>
      </c>
      <c r="D192" s="1" t="s">
        <v>141</v>
      </c>
      <c r="E192" s="1">
        <f t="shared" si="8"/>
        <v>712</v>
      </c>
      <c r="F192" s="1">
        <f t="shared" si="9"/>
        <v>67</v>
      </c>
      <c r="G192" s="1">
        <f t="shared" si="10"/>
        <v>0</v>
      </c>
      <c r="H192" s="1">
        <f t="shared" si="11"/>
        <v>0</v>
      </c>
      <c r="J192" s="1">
        <v>711374</v>
      </c>
      <c r="K192" s="1">
        <v>0</v>
      </c>
      <c r="L192" s="1">
        <v>0</v>
      </c>
      <c r="M192" s="1">
        <v>0</v>
      </c>
      <c r="N192" s="1">
        <v>33704</v>
      </c>
      <c r="O192" s="1">
        <v>33000</v>
      </c>
      <c r="P192" s="1">
        <v>0</v>
      </c>
    </row>
    <row r="193" spans="1:16">
      <c r="A193" s="2">
        <v>2021</v>
      </c>
      <c r="C193" s="2">
        <v>1247</v>
      </c>
      <c r="D193" s="1" t="s">
        <v>142</v>
      </c>
      <c r="E193" s="1">
        <f t="shared" si="8"/>
        <v>471</v>
      </c>
      <c r="F193" s="1">
        <f t="shared" si="9"/>
        <v>29</v>
      </c>
      <c r="G193" s="1">
        <f t="shared" si="10"/>
        <v>0</v>
      </c>
      <c r="H193" s="1">
        <f t="shared" si="11"/>
        <v>0</v>
      </c>
      <c r="J193" s="1">
        <v>470188</v>
      </c>
      <c r="K193" s="1">
        <v>0</v>
      </c>
      <c r="L193" s="1">
        <v>0</v>
      </c>
      <c r="M193" s="1">
        <v>0</v>
      </c>
      <c r="N193" s="1">
        <v>28776</v>
      </c>
      <c r="O193" s="1">
        <v>0</v>
      </c>
      <c r="P193" s="1">
        <v>0</v>
      </c>
    </row>
    <row r="194" spans="1:16">
      <c r="A194" s="2">
        <v>2021</v>
      </c>
      <c r="C194" s="2">
        <v>1248</v>
      </c>
      <c r="D194" s="1" t="s">
        <v>143</v>
      </c>
      <c r="E194" s="1">
        <f t="shared" si="8"/>
        <v>460</v>
      </c>
      <c r="F194" s="1">
        <f t="shared" si="9"/>
        <v>30</v>
      </c>
      <c r="G194" s="1">
        <f t="shared" si="10"/>
        <v>0</v>
      </c>
      <c r="H194" s="1">
        <f t="shared" si="11"/>
        <v>0</v>
      </c>
      <c r="J194" s="1">
        <v>459616</v>
      </c>
      <c r="K194" s="1">
        <v>0</v>
      </c>
      <c r="L194" s="1">
        <v>0</v>
      </c>
      <c r="M194" s="1">
        <v>0</v>
      </c>
      <c r="N194" s="1">
        <v>29040</v>
      </c>
      <c r="O194" s="1">
        <v>0</v>
      </c>
      <c r="P194" s="1">
        <v>0</v>
      </c>
    </row>
    <row r="195" spans="1:16">
      <c r="A195" s="2">
        <v>2021</v>
      </c>
      <c r="C195" s="2">
        <v>1249</v>
      </c>
      <c r="D195" s="1" t="s">
        <v>144</v>
      </c>
      <c r="E195" s="1">
        <f t="shared" ref="E195:E258" si="12">ROUNDUP(J195/1000,0)</f>
        <v>400</v>
      </c>
      <c r="F195" s="1">
        <f t="shared" ref="F195:F258" si="13">ROUNDUP((N195+O195)/1000,0)</f>
        <v>15</v>
      </c>
      <c r="G195" s="1">
        <f t="shared" ref="G195:G258" si="14">ROUNDUP(SUM(K195:M195)/1000,0)</f>
        <v>20</v>
      </c>
      <c r="H195" s="1">
        <f t="shared" ref="H195:H258" si="15">ROUNDUP(P195/1000,0)</f>
        <v>0</v>
      </c>
      <c r="J195" s="1">
        <v>399683</v>
      </c>
      <c r="K195" s="1">
        <v>19170</v>
      </c>
      <c r="L195" s="1">
        <v>0</v>
      </c>
      <c r="M195" s="1">
        <v>0</v>
      </c>
      <c r="N195" s="1">
        <v>14080</v>
      </c>
      <c r="O195" s="1">
        <v>0</v>
      </c>
      <c r="P195" s="1">
        <v>0</v>
      </c>
    </row>
    <row r="196" spans="1:16">
      <c r="A196" s="2">
        <v>2021</v>
      </c>
      <c r="C196" s="2">
        <v>1250</v>
      </c>
      <c r="D196" s="1" t="s">
        <v>146</v>
      </c>
      <c r="E196" s="1">
        <f t="shared" si="12"/>
        <v>441</v>
      </c>
      <c r="F196" s="1">
        <f t="shared" si="13"/>
        <v>17</v>
      </c>
      <c r="G196" s="1">
        <f t="shared" si="14"/>
        <v>77</v>
      </c>
      <c r="H196" s="1">
        <f t="shared" si="15"/>
        <v>0</v>
      </c>
      <c r="J196" s="1">
        <v>440542</v>
      </c>
      <c r="K196" s="1">
        <v>22244</v>
      </c>
      <c r="L196" s="1">
        <v>54423</v>
      </c>
      <c r="M196" s="1">
        <v>0</v>
      </c>
      <c r="N196" s="1">
        <v>16632</v>
      </c>
      <c r="O196" s="1">
        <v>0</v>
      </c>
      <c r="P196" s="1">
        <v>0</v>
      </c>
    </row>
    <row r="197" spans="1:16">
      <c r="A197" s="2">
        <v>2021</v>
      </c>
      <c r="C197" s="2">
        <v>1251</v>
      </c>
      <c r="D197" s="1" t="s">
        <v>147</v>
      </c>
      <c r="E197" s="1">
        <f t="shared" si="12"/>
        <v>825</v>
      </c>
      <c r="F197" s="1">
        <f t="shared" si="13"/>
        <v>52</v>
      </c>
      <c r="G197" s="1">
        <f t="shared" si="14"/>
        <v>66</v>
      </c>
      <c r="H197" s="1">
        <f t="shared" si="15"/>
        <v>0</v>
      </c>
      <c r="J197" s="1">
        <v>824159</v>
      </c>
      <c r="K197" s="1">
        <v>24690</v>
      </c>
      <c r="L197" s="1">
        <v>40424</v>
      </c>
      <c r="M197" s="1">
        <v>0</v>
      </c>
      <c r="N197" s="1">
        <v>51898</v>
      </c>
      <c r="O197" s="1">
        <v>0</v>
      </c>
      <c r="P197" s="1">
        <v>0</v>
      </c>
    </row>
    <row r="198" spans="1:16">
      <c r="A198" s="2">
        <v>2021</v>
      </c>
      <c r="C198" s="2">
        <v>1253</v>
      </c>
      <c r="D198" s="1" t="s">
        <v>148</v>
      </c>
      <c r="E198" s="1">
        <f t="shared" si="12"/>
        <v>568</v>
      </c>
      <c r="F198" s="1">
        <f t="shared" si="13"/>
        <v>18</v>
      </c>
      <c r="G198" s="1">
        <f t="shared" si="14"/>
        <v>66</v>
      </c>
      <c r="H198" s="1">
        <f t="shared" si="15"/>
        <v>0</v>
      </c>
      <c r="J198" s="1">
        <v>567018</v>
      </c>
      <c r="K198" s="1">
        <v>0</v>
      </c>
      <c r="L198" s="1">
        <v>65696</v>
      </c>
      <c r="M198" s="1">
        <v>0</v>
      </c>
      <c r="N198" s="1">
        <v>17600</v>
      </c>
      <c r="O198" s="1">
        <v>0</v>
      </c>
      <c r="P198" s="1">
        <v>0</v>
      </c>
    </row>
    <row r="199" spans="1:16">
      <c r="A199" s="2">
        <v>2021</v>
      </c>
      <c r="C199" s="2">
        <v>1254</v>
      </c>
      <c r="D199" s="1" t="s">
        <v>149</v>
      </c>
      <c r="E199" s="1">
        <f t="shared" si="12"/>
        <v>603</v>
      </c>
      <c r="F199" s="1">
        <f t="shared" si="13"/>
        <v>31</v>
      </c>
      <c r="G199" s="1">
        <f t="shared" si="14"/>
        <v>0</v>
      </c>
      <c r="H199" s="1">
        <f t="shared" si="15"/>
        <v>0</v>
      </c>
      <c r="J199" s="1">
        <v>602695</v>
      </c>
      <c r="K199" s="1">
        <v>0</v>
      </c>
      <c r="L199" s="1">
        <v>0</v>
      </c>
      <c r="M199" s="1">
        <v>0</v>
      </c>
      <c r="N199" s="1">
        <v>30536</v>
      </c>
      <c r="O199" s="1">
        <v>0</v>
      </c>
      <c r="P199" s="1">
        <v>0</v>
      </c>
    </row>
    <row r="200" spans="1:16">
      <c r="A200" s="2">
        <v>2021</v>
      </c>
      <c r="C200" s="2">
        <v>1255</v>
      </c>
      <c r="D200" s="1" t="s">
        <v>150</v>
      </c>
      <c r="E200" s="1">
        <f t="shared" si="12"/>
        <v>202</v>
      </c>
      <c r="F200" s="1">
        <f t="shared" si="13"/>
        <v>20</v>
      </c>
      <c r="G200" s="1">
        <f t="shared" si="14"/>
        <v>76</v>
      </c>
      <c r="H200" s="1">
        <f t="shared" si="15"/>
        <v>0</v>
      </c>
      <c r="J200" s="1">
        <v>201488</v>
      </c>
      <c r="K200" s="1">
        <v>23880</v>
      </c>
      <c r="L200" s="1">
        <v>51764</v>
      </c>
      <c r="M200" s="1">
        <v>0</v>
      </c>
      <c r="N200" s="1">
        <v>19998</v>
      </c>
      <c r="O200" s="1">
        <v>0</v>
      </c>
      <c r="P200" s="1">
        <v>0</v>
      </c>
    </row>
    <row r="201" spans="1:16">
      <c r="A201" s="2">
        <v>2021</v>
      </c>
      <c r="C201" s="2">
        <v>1256</v>
      </c>
      <c r="D201" s="1" t="s">
        <v>151</v>
      </c>
      <c r="E201" s="1">
        <f t="shared" si="12"/>
        <v>485</v>
      </c>
      <c r="F201" s="1">
        <f t="shared" si="13"/>
        <v>33</v>
      </c>
      <c r="G201" s="1">
        <f t="shared" si="14"/>
        <v>63</v>
      </c>
      <c r="H201" s="1">
        <f t="shared" si="15"/>
        <v>0</v>
      </c>
      <c r="J201" s="1">
        <v>484372</v>
      </c>
      <c r="K201" s="1">
        <v>29999</v>
      </c>
      <c r="L201" s="1">
        <v>32863</v>
      </c>
      <c r="M201" s="1">
        <v>0</v>
      </c>
      <c r="N201" s="1">
        <v>32296</v>
      </c>
      <c r="O201" s="1">
        <v>0</v>
      </c>
      <c r="P201" s="1">
        <v>0</v>
      </c>
    </row>
    <row r="202" spans="1:16">
      <c r="A202" s="2">
        <v>2021</v>
      </c>
      <c r="C202" s="2">
        <v>1257</v>
      </c>
      <c r="D202" s="1" t="s">
        <v>152</v>
      </c>
      <c r="E202" s="1">
        <f t="shared" si="12"/>
        <v>775</v>
      </c>
      <c r="F202" s="1">
        <f t="shared" si="13"/>
        <v>43</v>
      </c>
      <c r="G202" s="1">
        <f t="shared" si="14"/>
        <v>38</v>
      </c>
      <c r="H202" s="1">
        <f t="shared" si="15"/>
        <v>0</v>
      </c>
      <c r="J202" s="1">
        <v>774429</v>
      </c>
      <c r="K202" s="1">
        <v>21780</v>
      </c>
      <c r="L202" s="1">
        <v>16216</v>
      </c>
      <c r="M202" s="1">
        <v>0</v>
      </c>
      <c r="N202" s="1">
        <v>42966</v>
      </c>
      <c r="O202" s="1">
        <v>0</v>
      </c>
      <c r="P202" s="1">
        <v>0</v>
      </c>
    </row>
    <row r="203" spans="1:16">
      <c r="A203" s="2">
        <v>2021</v>
      </c>
      <c r="C203" s="2">
        <v>1260</v>
      </c>
      <c r="D203" s="1" t="s">
        <v>154</v>
      </c>
      <c r="E203" s="1">
        <f t="shared" si="12"/>
        <v>0</v>
      </c>
      <c r="F203" s="1">
        <f t="shared" si="13"/>
        <v>0</v>
      </c>
      <c r="G203" s="1">
        <f t="shared" si="14"/>
        <v>0</v>
      </c>
      <c r="H203" s="1">
        <f t="shared" si="15"/>
        <v>9819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9818788</v>
      </c>
    </row>
    <row r="204" spans="1:16">
      <c r="A204" s="2">
        <v>2021</v>
      </c>
      <c r="C204" s="2">
        <v>1262</v>
      </c>
      <c r="D204" s="1" t="s">
        <v>155</v>
      </c>
      <c r="E204" s="1">
        <f t="shared" si="12"/>
        <v>0</v>
      </c>
      <c r="F204" s="1">
        <f t="shared" si="13"/>
        <v>0</v>
      </c>
      <c r="G204" s="1">
        <f t="shared" si="14"/>
        <v>111</v>
      </c>
      <c r="H204" s="1">
        <f t="shared" si="15"/>
        <v>0</v>
      </c>
      <c r="J204" s="1">
        <v>0</v>
      </c>
      <c r="K204" s="1">
        <v>0</v>
      </c>
      <c r="L204" s="1">
        <v>110520</v>
      </c>
      <c r="M204" s="1">
        <v>0</v>
      </c>
      <c r="N204" s="1">
        <v>0</v>
      </c>
      <c r="O204" s="1">
        <v>0</v>
      </c>
      <c r="P204" s="1">
        <v>0</v>
      </c>
    </row>
    <row r="205" spans="1:16">
      <c r="A205" s="2">
        <v>2021</v>
      </c>
      <c r="C205" s="2">
        <v>1263</v>
      </c>
      <c r="D205" s="1" t="s">
        <v>156</v>
      </c>
      <c r="E205" s="1">
        <f t="shared" si="12"/>
        <v>0</v>
      </c>
      <c r="F205" s="1">
        <f t="shared" si="13"/>
        <v>0</v>
      </c>
      <c r="G205" s="1">
        <f t="shared" si="14"/>
        <v>1141</v>
      </c>
      <c r="H205" s="1">
        <f t="shared" si="15"/>
        <v>0</v>
      </c>
      <c r="J205" s="1">
        <v>0</v>
      </c>
      <c r="K205" s="1">
        <v>0</v>
      </c>
      <c r="L205" s="1">
        <v>1140127</v>
      </c>
      <c r="M205" s="1">
        <v>0</v>
      </c>
      <c r="N205" s="1">
        <v>0</v>
      </c>
      <c r="O205" s="1">
        <v>0</v>
      </c>
      <c r="P205" s="1">
        <v>0</v>
      </c>
    </row>
    <row r="206" spans="1:16">
      <c r="A206" s="2">
        <v>2021</v>
      </c>
      <c r="C206" s="2">
        <v>1267</v>
      </c>
      <c r="D206" s="1" t="s">
        <v>157</v>
      </c>
      <c r="E206" s="1">
        <f t="shared" si="12"/>
        <v>1058</v>
      </c>
      <c r="F206" s="1">
        <f t="shared" si="13"/>
        <v>290</v>
      </c>
      <c r="G206" s="1">
        <f t="shared" si="14"/>
        <v>1455</v>
      </c>
      <c r="H206" s="1">
        <f t="shared" si="15"/>
        <v>0</v>
      </c>
      <c r="J206" s="1">
        <v>1057869</v>
      </c>
      <c r="K206" s="1">
        <v>1454668</v>
      </c>
      <c r="L206" s="1">
        <v>0</v>
      </c>
      <c r="M206" s="1">
        <v>0</v>
      </c>
      <c r="N206" s="1">
        <v>202180</v>
      </c>
      <c r="O206" s="1">
        <v>87318</v>
      </c>
      <c r="P206" s="1">
        <v>0</v>
      </c>
    </row>
    <row r="207" spans="1:16">
      <c r="A207" s="2">
        <v>2021</v>
      </c>
      <c r="C207" s="2">
        <v>1268</v>
      </c>
      <c r="D207" s="1" t="s">
        <v>158</v>
      </c>
      <c r="E207" s="1">
        <f t="shared" si="12"/>
        <v>696</v>
      </c>
      <c r="F207" s="1">
        <f t="shared" si="13"/>
        <v>74</v>
      </c>
      <c r="G207" s="1">
        <f t="shared" si="14"/>
        <v>0</v>
      </c>
      <c r="H207" s="1">
        <f t="shared" si="15"/>
        <v>0</v>
      </c>
      <c r="J207" s="1">
        <v>695201</v>
      </c>
      <c r="K207" s="1">
        <v>0</v>
      </c>
      <c r="L207" s="1">
        <v>0</v>
      </c>
      <c r="M207" s="1">
        <v>0</v>
      </c>
      <c r="N207" s="1">
        <v>32824</v>
      </c>
      <c r="O207" s="1">
        <v>40416</v>
      </c>
      <c r="P207" s="1">
        <v>0</v>
      </c>
    </row>
    <row r="208" spans="1:16">
      <c r="A208" s="2">
        <v>2021</v>
      </c>
      <c r="C208" s="2">
        <v>1270</v>
      </c>
      <c r="D208" s="1" t="s">
        <v>160</v>
      </c>
      <c r="E208" s="1">
        <f t="shared" si="12"/>
        <v>0</v>
      </c>
      <c r="F208" s="1">
        <f t="shared" si="13"/>
        <v>126</v>
      </c>
      <c r="G208" s="1">
        <f t="shared" si="14"/>
        <v>268</v>
      </c>
      <c r="H208" s="1">
        <f t="shared" si="15"/>
        <v>0</v>
      </c>
      <c r="J208" s="1">
        <v>0</v>
      </c>
      <c r="K208" s="1">
        <v>45612</v>
      </c>
      <c r="L208" s="1">
        <v>0</v>
      </c>
      <c r="M208" s="1">
        <v>222200</v>
      </c>
      <c r="N208" s="1">
        <v>125290</v>
      </c>
      <c r="O208" s="1">
        <v>0</v>
      </c>
      <c r="P208" s="1">
        <v>0</v>
      </c>
    </row>
    <row r="209" spans="1:16">
      <c r="A209" s="2">
        <v>2021</v>
      </c>
      <c r="C209" s="2">
        <v>1271</v>
      </c>
      <c r="D209" s="1" t="s">
        <v>161</v>
      </c>
      <c r="E209" s="1">
        <f t="shared" si="12"/>
        <v>0</v>
      </c>
      <c r="F209" s="1">
        <f t="shared" si="13"/>
        <v>0</v>
      </c>
      <c r="G209" s="1">
        <f t="shared" si="14"/>
        <v>0</v>
      </c>
      <c r="H209" s="1">
        <f t="shared" si="15"/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</row>
    <row r="210" spans="1:16">
      <c r="A210" s="2">
        <v>2021</v>
      </c>
      <c r="C210" s="2">
        <v>1273</v>
      </c>
      <c r="D210" s="1" t="s">
        <v>162</v>
      </c>
      <c r="E210" s="1">
        <f t="shared" si="12"/>
        <v>0</v>
      </c>
      <c r="F210" s="1">
        <f t="shared" si="13"/>
        <v>0</v>
      </c>
      <c r="G210" s="1">
        <f t="shared" si="14"/>
        <v>0</v>
      </c>
      <c r="H210" s="1">
        <f t="shared" si="15"/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</row>
    <row r="211" spans="1:16">
      <c r="A211" s="2">
        <v>2021</v>
      </c>
      <c r="C211" s="2">
        <v>1274</v>
      </c>
      <c r="D211" s="1" t="s">
        <v>163</v>
      </c>
      <c r="E211" s="1">
        <f t="shared" si="12"/>
        <v>0</v>
      </c>
      <c r="F211" s="1">
        <f t="shared" si="13"/>
        <v>0</v>
      </c>
      <c r="G211" s="1">
        <f t="shared" si="14"/>
        <v>0</v>
      </c>
      <c r="H211" s="1">
        <f t="shared" si="15"/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</row>
    <row r="212" spans="1:16">
      <c r="A212" s="2">
        <v>2021</v>
      </c>
      <c r="C212" s="2">
        <v>1275</v>
      </c>
      <c r="D212" s="1" t="s">
        <v>164</v>
      </c>
      <c r="E212" s="1">
        <f t="shared" si="12"/>
        <v>259</v>
      </c>
      <c r="F212" s="1">
        <f t="shared" si="13"/>
        <v>29</v>
      </c>
      <c r="G212" s="1">
        <f t="shared" si="14"/>
        <v>11</v>
      </c>
      <c r="H212" s="1">
        <f t="shared" si="15"/>
        <v>0</v>
      </c>
      <c r="J212" s="1">
        <v>258432</v>
      </c>
      <c r="K212" s="1">
        <v>10898</v>
      </c>
      <c r="L212" s="1">
        <v>0</v>
      </c>
      <c r="M212" s="1">
        <v>0</v>
      </c>
      <c r="N212" s="1">
        <v>28952</v>
      </c>
      <c r="O212" s="1">
        <v>0</v>
      </c>
      <c r="P212" s="1">
        <v>0</v>
      </c>
    </row>
    <row r="213" spans="1:16">
      <c r="A213" s="2">
        <v>2021</v>
      </c>
      <c r="C213" s="2">
        <v>1277</v>
      </c>
      <c r="D213" s="1" t="s">
        <v>165</v>
      </c>
      <c r="E213" s="1">
        <f t="shared" si="12"/>
        <v>201</v>
      </c>
      <c r="F213" s="1">
        <f t="shared" si="13"/>
        <v>9</v>
      </c>
      <c r="G213" s="1">
        <f t="shared" si="14"/>
        <v>7</v>
      </c>
      <c r="H213" s="1">
        <f t="shared" si="15"/>
        <v>0</v>
      </c>
      <c r="J213" s="1">
        <v>200174</v>
      </c>
      <c r="K213" s="1">
        <v>0</v>
      </c>
      <c r="L213" s="1">
        <v>6376</v>
      </c>
      <c r="M213" s="1">
        <v>0</v>
      </c>
      <c r="N213" s="1">
        <v>8712</v>
      </c>
      <c r="O213" s="1">
        <v>0</v>
      </c>
      <c r="P213" s="1">
        <v>0</v>
      </c>
    </row>
    <row r="214" spans="1:16">
      <c r="A214" s="2">
        <v>2021</v>
      </c>
      <c r="C214" s="2">
        <v>1278</v>
      </c>
      <c r="D214" s="1" t="s">
        <v>166</v>
      </c>
      <c r="E214" s="1">
        <f t="shared" si="12"/>
        <v>1020</v>
      </c>
      <c r="F214" s="1">
        <f t="shared" si="13"/>
        <v>131</v>
      </c>
      <c r="G214" s="1">
        <f t="shared" si="14"/>
        <v>97</v>
      </c>
      <c r="H214" s="1">
        <f t="shared" si="15"/>
        <v>0</v>
      </c>
      <c r="J214" s="1">
        <v>1019815</v>
      </c>
      <c r="K214" s="1">
        <v>11512</v>
      </c>
      <c r="L214" s="1">
        <v>85142</v>
      </c>
      <c r="M214" s="1">
        <v>0</v>
      </c>
      <c r="N214" s="1">
        <v>130416</v>
      </c>
      <c r="O214" s="1">
        <v>0</v>
      </c>
      <c r="P214" s="1">
        <v>0</v>
      </c>
    </row>
    <row r="215" spans="1:16">
      <c r="A215" s="2">
        <v>2021</v>
      </c>
      <c r="C215" s="2">
        <v>1279</v>
      </c>
      <c r="D215" s="1" t="s">
        <v>167</v>
      </c>
      <c r="E215" s="1">
        <f t="shared" si="12"/>
        <v>293</v>
      </c>
      <c r="F215" s="1">
        <f t="shared" si="13"/>
        <v>16</v>
      </c>
      <c r="G215" s="1">
        <f t="shared" si="14"/>
        <v>11</v>
      </c>
      <c r="H215" s="1">
        <f t="shared" si="15"/>
        <v>0</v>
      </c>
      <c r="J215" s="1">
        <v>292091</v>
      </c>
      <c r="K215" s="1">
        <v>10866</v>
      </c>
      <c r="L215" s="1">
        <v>0</v>
      </c>
      <c r="M215" s="1">
        <v>0</v>
      </c>
      <c r="N215" s="1">
        <v>15224</v>
      </c>
      <c r="O215" s="1">
        <v>0</v>
      </c>
      <c r="P215" s="1">
        <v>0</v>
      </c>
    </row>
    <row r="216" spans="1:16">
      <c r="A216" s="2">
        <v>2021</v>
      </c>
      <c r="C216" s="2">
        <v>1280</v>
      </c>
      <c r="D216" s="1" t="s">
        <v>168</v>
      </c>
      <c r="E216" s="1">
        <f t="shared" si="12"/>
        <v>217</v>
      </c>
      <c r="F216" s="1">
        <f t="shared" si="13"/>
        <v>29</v>
      </c>
      <c r="G216" s="1">
        <f t="shared" si="14"/>
        <v>22</v>
      </c>
      <c r="H216" s="1">
        <f t="shared" si="15"/>
        <v>0</v>
      </c>
      <c r="J216" s="1">
        <v>216902</v>
      </c>
      <c r="K216" s="1">
        <v>21821</v>
      </c>
      <c r="L216" s="1">
        <v>0</v>
      </c>
      <c r="M216" s="1">
        <v>0</v>
      </c>
      <c r="N216" s="1">
        <v>28512</v>
      </c>
      <c r="O216" s="1">
        <v>0</v>
      </c>
      <c r="P216" s="1">
        <v>0</v>
      </c>
    </row>
    <row r="217" spans="1:16">
      <c r="A217" s="2">
        <v>2021</v>
      </c>
      <c r="C217" s="2">
        <v>1281</v>
      </c>
      <c r="D217" s="1" t="s">
        <v>169</v>
      </c>
      <c r="E217" s="1">
        <f t="shared" si="12"/>
        <v>0</v>
      </c>
      <c r="F217" s="1">
        <f t="shared" si="13"/>
        <v>0</v>
      </c>
      <c r="G217" s="1">
        <f t="shared" si="14"/>
        <v>0</v>
      </c>
      <c r="H217" s="1">
        <f t="shared" si="15"/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</row>
    <row r="218" spans="1:16">
      <c r="A218" s="2">
        <v>2021</v>
      </c>
      <c r="C218" s="2">
        <v>1283</v>
      </c>
      <c r="D218" s="1" t="s">
        <v>170</v>
      </c>
      <c r="E218" s="1">
        <f t="shared" si="12"/>
        <v>640</v>
      </c>
      <c r="F218" s="1">
        <f t="shared" si="13"/>
        <v>74</v>
      </c>
      <c r="G218" s="1">
        <f t="shared" si="14"/>
        <v>78</v>
      </c>
      <c r="H218" s="1">
        <f t="shared" si="15"/>
        <v>0</v>
      </c>
      <c r="J218" s="1">
        <v>639104</v>
      </c>
      <c r="K218" s="1">
        <v>30473</v>
      </c>
      <c r="L218" s="1">
        <v>46599</v>
      </c>
      <c r="M218" s="1">
        <v>0</v>
      </c>
      <c r="N218" s="1">
        <v>73744</v>
      </c>
      <c r="O218" s="1">
        <v>0</v>
      </c>
      <c r="P218" s="1">
        <v>0</v>
      </c>
    </row>
    <row r="219" spans="1:16">
      <c r="A219" s="2">
        <v>2021</v>
      </c>
      <c r="C219" s="2">
        <v>1284</v>
      </c>
      <c r="D219" s="1" t="s">
        <v>171</v>
      </c>
      <c r="E219" s="1">
        <f t="shared" si="12"/>
        <v>242</v>
      </c>
      <c r="F219" s="1">
        <f t="shared" si="13"/>
        <v>0</v>
      </c>
      <c r="G219" s="1">
        <f t="shared" si="14"/>
        <v>0</v>
      </c>
      <c r="H219" s="1">
        <f t="shared" si="15"/>
        <v>0</v>
      </c>
      <c r="J219" s="1">
        <v>241038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</row>
    <row r="220" spans="1:16">
      <c r="A220" s="2">
        <v>2021</v>
      </c>
      <c r="C220" s="2">
        <v>1285</v>
      </c>
      <c r="D220" s="1" t="s">
        <v>172</v>
      </c>
      <c r="E220" s="1">
        <f t="shared" si="12"/>
        <v>729</v>
      </c>
      <c r="F220" s="1">
        <f t="shared" si="13"/>
        <v>128</v>
      </c>
      <c r="G220" s="1">
        <f t="shared" si="14"/>
        <v>87</v>
      </c>
      <c r="H220" s="1">
        <f t="shared" si="15"/>
        <v>0</v>
      </c>
      <c r="J220" s="1">
        <v>728272</v>
      </c>
      <c r="K220" s="1">
        <v>26614</v>
      </c>
      <c r="L220" s="1">
        <v>59400</v>
      </c>
      <c r="M220" s="1">
        <v>0</v>
      </c>
      <c r="N220" s="1">
        <v>127600</v>
      </c>
      <c r="O220" s="1">
        <v>0</v>
      </c>
      <c r="P220" s="1">
        <v>0</v>
      </c>
    </row>
    <row r="221" spans="1:16">
      <c r="A221" s="2">
        <v>2021</v>
      </c>
      <c r="C221" s="2">
        <v>1289</v>
      </c>
      <c r="D221" s="1" t="s">
        <v>173</v>
      </c>
      <c r="E221" s="1">
        <f t="shared" si="12"/>
        <v>28</v>
      </c>
      <c r="F221" s="1">
        <f t="shared" si="13"/>
        <v>8</v>
      </c>
      <c r="G221" s="1">
        <f t="shared" si="14"/>
        <v>9</v>
      </c>
      <c r="H221" s="1">
        <f t="shared" si="15"/>
        <v>0</v>
      </c>
      <c r="J221" s="1">
        <v>27851</v>
      </c>
      <c r="K221" s="1">
        <v>8591</v>
      </c>
      <c r="L221" s="1">
        <v>0</v>
      </c>
      <c r="M221" s="1">
        <v>0</v>
      </c>
      <c r="N221" s="1">
        <v>7920</v>
      </c>
      <c r="O221" s="1">
        <v>0</v>
      </c>
      <c r="P221" s="1">
        <v>0</v>
      </c>
    </row>
    <row r="222" spans="1:16">
      <c r="A222" s="2">
        <v>2021</v>
      </c>
      <c r="C222" s="2">
        <v>1290</v>
      </c>
      <c r="D222" s="1" t="s">
        <v>175</v>
      </c>
      <c r="E222" s="1">
        <f t="shared" si="12"/>
        <v>65</v>
      </c>
      <c r="F222" s="1">
        <f t="shared" si="13"/>
        <v>9</v>
      </c>
      <c r="G222" s="1">
        <f t="shared" si="14"/>
        <v>0</v>
      </c>
      <c r="H222" s="1">
        <f t="shared" si="15"/>
        <v>0</v>
      </c>
      <c r="J222" s="1">
        <v>64353</v>
      </c>
      <c r="K222" s="1">
        <v>0</v>
      </c>
      <c r="L222" s="1">
        <v>0</v>
      </c>
      <c r="M222" s="1">
        <v>0</v>
      </c>
      <c r="N222" s="1">
        <v>8096</v>
      </c>
      <c r="O222" s="1">
        <v>0</v>
      </c>
      <c r="P222" s="1">
        <v>0</v>
      </c>
    </row>
    <row r="223" spans="1:16">
      <c r="A223" s="2">
        <v>2021</v>
      </c>
      <c r="C223" s="2">
        <v>1292</v>
      </c>
      <c r="D223" s="1" t="s">
        <v>176</v>
      </c>
      <c r="E223" s="1">
        <f t="shared" si="12"/>
        <v>0</v>
      </c>
      <c r="F223" s="1">
        <f t="shared" si="13"/>
        <v>0</v>
      </c>
      <c r="G223" s="1">
        <f t="shared" si="14"/>
        <v>0</v>
      </c>
      <c r="H223" s="1">
        <f t="shared" si="15"/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</row>
    <row r="224" spans="1:16">
      <c r="A224" s="2">
        <v>2021</v>
      </c>
      <c r="C224" s="2">
        <v>1293</v>
      </c>
      <c r="D224" s="1" t="s">
        <v>177</v>
      </c>
      <c r="E224" s="1">
        <f t="shared" si="12"/>
        <v>745</v>
      </c>
      <c r="F224" s="1">
        <f t="shared" si="13"/>
        <v>67</v>
      </c>
      <c r="G224" s="1">
        <f t="shared" si="14"/>
        <v>56</v>
      </c>
      <c r="H224" s="1">
        <f t="shared" si="15"/>
        <v>0</v>
      </c>
      <c r="J224" s="1">
        <v>744928</v>
      </c>
      <c r="K224" s="1">
        <v>55938</v>
      </c>
      <c r="L224" s="1">
        <v>0</v>
      </c>
      <c r="M224" s="1">
        <v>0</v>
      </c>
      <c r="N224" s="1">
        <v>22440</v>
      </c>
      <c r="O224" s="1">
        <v>43680</v>
      </c>
      <c r="P224" s="1">
        <v>0</v>
      </c>
    </row>
    <row r="225" spans="1:16">
      <c r="A225" s="2">
        <v>2021</v>
      </c>
      <c r="C225" s="2">
        <v>1294</v>
      </c>
      <c r="D225" s="1" t="s">
        <v>178</v>
      </c>
      <c r="E225" s="1">
        <f t="shared" si="12"/>
        <v>902</v>
      </c>
      <c r="F225" s="1">
        <f t="shared" si="13"/>
        <v>99</v>
      </c>
      <c r="G225" s="1">
        <f t="shared" si="14"/>
        <v>344</v>
      </c>
      <c r="H225" s="1">
        <f t="shared" si="15"/>
        <v>0</v>
      </c>
      <c r="J225" s="1">
        <v>901763</v>
      </c>
      <c r="K225" s="1">
        <v>47670</v>
      </c>
      <c r="L225" s="1">
        <v>296135</v>
      </c>
      <c r="M225" s="1">
        <v>0</v>
      </c>
      <c r="N225" s="1">
        <v>39842</v>
      </c>
      <c r="O225" s="1">
        <v>58272</v>
      </c>
      <c r="P225" s="1">
        <v>0</v>
      </c>
    </row>
    <row r="226" spans="1:16">
      <c r="A226" s="2">
        <v>2021</v>
      </c>
      <c r="C226" s="2">
        <v>1295</v>
      </c>
      <c r="D226" s="1" t="s">
        <v>179</v>
      </c>
      <c r="E226" s="1">
        <f t="shared" si="12"/>
        <v>0</v>
      </c>
      <c r="F226" s="1">
        <f t="shared" si="13"/>
        <v>30</v>
      </c>
      <c r="G226" s="1">
        <f t="shared" si="14"/>
        <v>115</v>
      </c>
      <c r="H226" s="1">
        <f t="shared" si="15"/>
        <v>0</v>
      </c>
      <c r="J226" s="1">
        <v>0</v>
      </c>
      <c r="K226" s="1">
        <v>0</v>
      </c>
      <c r="L226" s="1">
        <v>114749</v>
      </c>
      <c r="M226" s="1">
        <v>0</v>
      </c>
      <c r="N226" s="1">
        <v>29216</v>
      </c>
      <c r="O226" s="1">
        <v>0</v>
      </c>
      <c r="P226" s="1">
        <v>0</v>
      </c>
    </row>
    <row r="227" spans="1:16">
      <c r="A227" s="2">
        <v>2021</v>
      </c>
      <c r="C227" s="2">
        <v>1296</v>
      </c>
      <c r="D227" s="1" t="s">
        <v>180</v>
      </c>
      <c r="E227" s="1">
        <f t="shared" si="12"/>
        <v>574</v>
      </c>
      <c r="F227" s="1">
        <f t="shared" si="13"/>
        <v>69</v>
      </c>
      <c r="G227" s="1">
        <f t="shared" si="14"/>
        <v>643</v>
      </c>
      <c r="H227" s="1">
        <f t="shared" si="15"/>
        <v>0</v>
      </c>
      <c r="J227" s="1">
        <v>573288</v>
      </c>
      <c r="K227" s="1">
        <v>0</v>
      </c>
      <c r="L227" s="1">
        <v>642058</v>
      </c>
      <c r="M227" s="1">
        <v>0</v>
      </c>
      <c r="N227" s="1">
        <v>24706</v>
      </c>
      <c r="O227" s="1">
        <v>44064</v>
      </c>
      <c r="P227" s="1">
        <v>0</v>
      </c>
    </row>
    <row r="228" spans="1:16">
      <c r="A228" s="2">
        <v>2021</v>
      </c>
      <c r="C228" s="2">
        <v>1297</v>
      </c>
      <c r="D228" s="1" t="s">
        <v>181</v>
      </c>
      <c r="E228" s="1">
        <f t="shared" si="12"/>
        <v>114</v>
      </c>
      <c r="F228" s="1">
        <f t="shared" si="13"/>
        <v>72</v>
      </c>
      <c r="G228" s="1">
        <f t="shared" si="14"/>
        <v>24</v>
      </c>
      <c r="H228" s="1">
        <f t="shared" si="15"/>
        <v>0</v>
      </c>
      <c r="J228" s="1">
        <v>113519</v>
      </c>
      <c r="K228" s="1">
        <v>23004</v>
      </c>
      <c r="L228" s="1">
        <v>0</v>
      </c>
      <c r="M228" s="1">
        <v>0</v>
      </c>
      <c r="N228" s="1">
        <v>28512</v>
      </c>
      <c r="O228" s="1">
        <v>43104</v>
      </c>
      <c r="P228" s="1">
        <v>0</v>
      </c>
    </row>
    <row r="229" spans="1:16">
      <c r="A229" s="2">
        <v>2021</v>
      </c>
      <c r="C229" s="2">
        <v>1298</v>
      </c>
      <c r="D229" s="1" t="s">
        <v>182</v>
      </c>
      <c r="E229" s="1">
        <f t="shared" si="12"/>
        <v>931</v>
      </c>
      <c r="F229" s="1">
        <f t="shared" si="13"/>
        <v>79</v>
      </c>
      <c r="G229" s="1">
        <f t="shared" si="14"/>
        <v>170</v>
      </c>
      <c r="H229" s="1">
        <f t="shared" si="15"/>
        <v>0</v>
      </c>
      <c r="J229" s="1">
        <v>930848</v>
      </c>
      <c r="K229" s="1">
        <v>31201</v>
      </c>
      <c r="L229" s="1">
        <v>138698</v>
      </c>
      <c r="M229" s="1">
        <v>0</v>
      </c>
      <c r="N229" s="1">
        <v>78322</v>
      </c>
      <c r="O229" s="1">
        <v>0</v>
      </c>
      <c r="P229" s="1">
        <v>0</v>
      </c>
    </row>
    <row r="230" spans="1:16">
      <c r="A230" s="2">
        <v>2021</v>
      </c>
      <c r="C230" s="2">
        <v>1299</v>
      </c>
      <c r="D230" s="1" t="s">
        <v>183</v>
      </c>
      <c r="E230" s="1">
        <f t="shared" si="12"/>
        <v>993</v>
      </c>
      <c r="F230" s="1">
        <f t="shared" si="13"/>
        <v>27</v>
      </c>
      <c r="G230" s="1">
        <f t="shared" si="14"/>
        <v>194</v>
      </c>
      <c r="H230" s="1">
        <f t="shared" si="15"/>
        <v>0</v>
      </c>
      <c r="J230" s="1">
        <v>992099</v>
      </c>
      <c r="K230" s="1">
        <v>27586</v>
      </c>
      <c r="L230" s="1">
        <v>166164</v>
      </c>
      <c r="M230" s="1">
        <v>0</v>
      </c>
      <c r="N230" s="1">
        <v>26378</v>
      </c>
      <c r="O230" s="1">
        <v>0</v>
      </c>
      <c r="P230" s="1">
        <v>0</v>
      </c>
    </row>
    <row r="231" spans="1:16">
      <c r="A231" s="2">
        <v>2021</v>
      </c>
      <c r="C231" s="2">
        <v>1300</v>
      </c>
      <c r="D231" s="1" t="s">
        <v>185</v>
      </c>
      <c r="E231" s="1">
        <f t="shared" si="12"/>
        <v>146</v>
      </c>
      <c r="F231" s="1">
        <f t="shared" si="13"/>
        <v>24</v>
      </c>
      <c r="G231" s="1">
        <f t="shared" si="14"/>
        <v>74</v>
      </c>
      <c r="H231" s="1">
        <f t="shared" si="15"/>
        <v>0</v>
      </c>
      <c r="J231" s="1">
        <v>145445</v>
      </c>
      <c r="K231" s="1">
        <v>46008</v>
      </c>
      <c r="L231" s="1">
        <v>27579</v>
      </c>
      <c r="M231" s="1">
        <v>0</v>
      </c>
      <c r="N231" s="1">
        <v>23936</v>
      </c>
      <c r="O231" s="1">
        <v>0</v>
      </c>
      <c r="P231" s="1">
        <v>0</v>
      </c>
    </row>
    <row r="232" spans="1:16">
      <c r="A232" s="2">
        <v>2021</v>
      </c>
      <c r="C232" s="2">
        <v>1301</v>
      </c>
      <c r="D232" s="1" t="s">
        <v>186</v>
      </c>
      <c r="E232" s="1">
        <f t="shared" si="12"/>
        <v>0</v>
      </c>
      <c r="F232" s="1">
        <f t="shared" si="13"/>
        <v>0</v>
      </c>
      <c r="G232" s="1">
        <f t="shared" si="14"/>
        <v>0</v>
      </c>
      <c r="H232" s="1">
        <f t="shared" si="15"/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</row>
    <row r="233" spans="1:16">
      <c r="A233" s="2">
        <v>2021</v>
      </c>
      <c r="C233" s="2">
        <v>1327</v>
      </c>
      <c r="D233" s="1" t="s">
        <v>188</v>
      </c>
      <c r="E233" s="1">
        <f t="shared" si="12"/>
        <v>0</v>
      </c>
      <c r="F233" s="1">
        <f t="shared" si="13"/>
        <v>0</v>
      </c>
      <c r="G233" s="1">
        <f t="shared" si="14"/>
        <v>0</v>
      </c>
      <c r="H233" s="1">
        <f t="shared" si="15"/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</row>
    <row r="234" spans="1:16">
      <c r="A234" s="2">
        <v>2021</v>
      </c>
      <c r="C234" s="2">
        <v>1337</v>
      </c>
      <c r="D234" s="1" t="s">
        <v>190</v>
      </c>
      <c r="E234" s="1">
        <f t="shared" si="12"/>
        <v>0</v>
      </c>
      <c r="F234" s="1">
        <f t="shared" si="13"/>
        <v>0</v>
      </c>
      <c r="G234" s="1">
        <f t="shared" si="14"/>
        <v>19</v>
      </c>
      <c r="H234" s="1">
        <f t="shared" si="15"/>
        <v>323</v>
      </c>
      <c r="J234" s="1">
        <v>0</v>
      </c>
      <c r="K234" s="1">
        <v>0</v>
      </c>
      <c r="L234" s="1">
        <v>18893</v>
      </c>
      <c r="M234" s="1">
        <v>0</v>
      </c>
      <c r="N234" s="1">
        <v>0</v>
      </c>
      <c r="O234" s="1">
        <v>0</v>
      </c>
      <c r="P234" s="1">
        <v>322588</v>
      </c>
    </row>
    <row r="235" spans="1:16">
      <c r="A235" s="2">
        <v>2021</v>
      </c>
      <c r="C235" s="2">
        <v>1338</v>
      </c>
      <c r="D235" s="1" t="s">
        <v>191</v>
      </c>
      <c r="E235" s="1">
        <f t="shared" si="12"/>
        <v>826</v>
      </c>
      <c r="F235" s="1">
        <f t="shared" si="13"/>
        <v>29</v>
      </c>
      <c r="G235" s="1">
        <f t="shared" si="14"/>
        <v>174</v>
      </c>
      <c r="H235" s="1">
        <f t="shared" si="15"/>
        <v>0</v>
      </c>
      <c r="J235" s="1">
        <v>825487</v>
      </c>
      <c r="K235" s="1">
        <v>32111</v>
      </c>
      <c r="L235" s="1">
        <v>50459</v>
      </c>
      <c r="M235" s="1">
        <v>90669</v>
      </c>
      <c r="N235" s="1">
        <v>28072</v>
      </c>
      <c r="O235" s="1">
        <v>0</v>
      </c>
      <c r="P235" s="1">
        <v>0</v>
      </c>
    </row>
    <row r="236" spans="1:16">
      <c r="A236" s="2">
        <v>2021</v>
      </c>
      <c r="C236" s="2">
        <v>1339</v>
      </c>
      <c r="D236" s="1" t="s">
        <v>192</v>
      </c>
      <c r="E236" s="1">
        <f t="shared" si="12"/>
        <v>0</v>
      </c>
      <c r="F236" s="1">
        <f t="shared" si="13"/>
        <v>0</v>
      </c>
      <c r="G236" s="1">
        <f t="shared" si="14"/>
        <v>0</v>
      </c>
      <c r="H236" s="1">
        <f t="shared" si="15"/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</row>
    <row r="237" spans="1:16">
      <c r="A237" s="2">
        <v>2021</v>
      </c>
      <c r="C237" s="2">
        <v>1340</v>
      </c>
      <c r="D237" s="1" t="s">
        <v>194</v>
      </c>
      <c r="E237" s="1">
        <f t="shared" si="12"/>
        <v>0</v>
      </c>
      <c r="F237" s="1">
        <f t="shared" si="13"/>
        <v>0</v>
      </c>
      <c r="G237" s="1">
        <f t="shared" si="14"/>
        <v>0</v>
      </c>
      <c r="H237" s="1">
        <f t="shared" si="15"/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</row>
    <row r="238" spans="1:16">
      <c r="A238" s="2">
        <v>2021</v>
      </c>
      <c r="C238" s="2">
        <v>1342</v>
      </c>
      <c r="D238" s="1" t="s">
        <v>195</v>
      </c>
      <c r="E238" s="1">
        <f t="shared" si="12"/>
        <v>0</v>
      </c>
      <c r="F238" s="1">
        <f t="shared" si="13"/>
        <v>0</v>
      </c>
      <c r="G238" s="1">
        <f t="shared" si="14"/>
        <v>0</v>
      </c>
      <c r="H238" s="1">
        <f t="shared" si="15"/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</row>
    <row r="239" spans="1:16">
      <c r="A239" s="2">
        <v>2021</v>
      </c>
      <c r="C239" s="2">
        <v>1343</v>
      </c>
      <c r="D239" s="1" t="s">
        <v>196</v>
      </c>
      <c r="E239" s="1">
        <f t="shared" si="12"/>
        <v>0</v>
      </c>
      <c r="F239" s="1">
        <f t="shared" si="13"/>
        <v>0</v>
      </c>
      <c r="G239" s="1">
        <f t="shared" si="14"/>
        <v>0</v>
      </c>
      <c r="H239" s="1">
        <f t="shared" si="15"/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</row>
    <row r="240" spans="1:16">
      <c r="A240" s="2">
        <v>2021</v>
      </c>
      <c r="C240" s="2">
        <v>1344</v>
      </c>
      <c r="D240" s="1" t="s">
        <v>197</v>
      </c>
      <c r="E240" s="1">
        <f t="shared" si="12"/>
        <v>24</v>
      </c>
      <c r="F240" s="1">
        <f t="shared" si="13"/>
        <v>0</v>
      </c>
      <c r="G240" s="1">
        <f t="shared" si="14"/>
        <v>0</v>
      </c>
      <c r="H240" s="1">
        <f t="shared" si="15"/>
        <v>51</v>
      </c>
      <c r="J240" s="1">
        <v>23117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50186</v>
      </c>
    </row>
    <row r="241" spans="1:16">
      <c r="A241" s="2">
        <v>2021</v>
      </c>
      <c r="C241" s="2">
        <v>1346</v>
      </c>
      <c r="D241" s="1" t="s">
        <v>198</v>
      </c>
      <c r="E241" s="1">
        <f t="shared" si="12"/>
        <v>387</v>
      </c>
      <c r="F241" s="1">
        <f t="shared" si="13"/>
        <v>28</v>
      </c>
      <c r="G241" s="1">
        <f t="shared" si="14"/>
        <v>7</v>
      </c>
      <c r="H241" s="1">
        <f t="shared" si="15"/>
        <v>0</v>
      </c>
      <c r="J241" s="1">
        <v>386127</v>
      </c>
      <c r="K241" s="1">
        <v>0</v>
      </c>
      <c r="L241" s="1">
        <v>6884</v>
      </c>
      <c r="M241" s="1">
        <v>0</v>
      </c>
      <c r="N241" s="1">
        <v>27808</v>
      </c>
      <c r="O241" s="1">
        <v>0</v>
      </c>
      <c r="P241" s="1">
        <v>0</v>
      </c>
    </row>
    <row r="242" spans="1:16">
      <c r="A242" s="2">
        <v>2021</v>
      </c>
      <c r="C242" s="2">
        <v>1347</v>
      </c>
      <c r="D242" s="1" t="s">
        <v>199</v>
      </c>
      <c r="E242" s="1">
        <f t="shared" si="12"/>
        <v>0</v>
      </c>
      <c r="F242" s="1">
        <f t="shared" si="13"/>
        <v>0</v>
      </c>
      <c r="G242" s="1">
        <f t="shared" si="14"/>
        <v>0</v>
      </c>
      <c r="H242" s="1">
        <f t="shared" si="15"/>
        <v>234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233867</v>
      </c>
    </row>
    <row r="243" spans="1:16">
      <c r="A243" s="2">
        <v>2021</v>
      </c>
      <c r="C243" s="2">
        <v>1348</v>
      </c>
      <c r="D243" s="1" t="s">
        <v>200</v>
      </c>
      <c r="E243" s="1">
        <f t="shared" si="12"/>
        <v>1599</v>
      </c>
      <c r="F243" s="1">
        <f t="shared" si="13"/>
        <v>42</v>
      </c>
      <c r="G243" s="1">
        <f t="shared" si="14"/>
        <v>58</v>
      </c>
      <c r="H243" s="1">
        <f t="shared" si="15"/>
        <v>0</v>
      </c>
      <c r="J243" s="1">
        <v>1598525</v>
      </c>
      <c r="K243" s="1">
        <v>31204</v>
      </c>
      <c r="L243" s="1">
        <v>26425</v>
      </c>
      <c r="M243" s="1">
        <v>0</v>
      </c>
      <c r="N243" s="1">
        <v>41244</v>
      </c>
      <c r="O243" s="1">
        <v>0</v>
      </c>
      <c r="P243" s="1">
        <v>0</v>
      </c>
    </row>
    <row r="244" spans="1:16">
      <c r="A244" s="2">
        <v>2021</v>
      </c>
      <c r="C244" s="2">
        <v>1349</v>
      </c>
      <c r="D244" s="1" t="s">
        <v>201</v>
      </c>
      <c r="E244" s="1">
        <f t="shared" si="12"/>
        <v>15984</v>
      </c>
      <c r="F244" s="1">
        <f t="shared" si="13"/>
        <v>1274</v>
      </c>
      <c r="G244" s="1">
        <f t="shared" si="14"/>
        <v>554</v>
      </c>
      <c r="H244" s="1">
        <f t="shared" si="15"/>
        <v>0</v>
      </c>
      <c r="J244" s="1">
        <v>15983344</v>
      </c>
      <c r="K244" s="1">
        <v>29443</v>
      </c>
      <c r="L244" s="1">
        <v>523713</v>
      </c>
      <c r="M244" s="1">
        <v>0</v>
      </c>
      <c r="N244" s="1">
        <v>1273536</v>
      </c>
      <c r="O244" s="1">
        <v>0</v>
      </c>
      <c r="P244" s="1">
        <v>0</v>
      </c>
    </row>
    <row r="245" spans="1:16">
      <c r="A245" s="2">
        <v>2021</v>
      </c>
      <c r="C245" s="2">
        <v>1350</v>
      </c>
      <c r="D245" s="1" t="s">
        <v>202</v>
      </c>
      <c r="E245" s="1">
        <f t="shared" si="12"/>
        <v>76</v>
      </c>
      <c r="F245" s="1">
        <f t="shared" si="13"/>
        <v>69</v>
      </c>
      <c r="G245" s="1">
        <f t="shared" si="14"/>
        <v>0</v>
      </c>
      <c r="H245" s="1">
        <f t="shared" si="15"/>
        <v>0</v>
      </c>
      <c r="J245" s="1">
        <v>75821</v>
      </c>
      <c r="K245" s="1">
        <v>0</v>
      </c>
      <c r="L245" s="1">
        <v>0</v>
      </c>
      <c r="M245" s="1">
        <v>0</v>
      </c>
      <c r="N245" s="1">
        <v>15664</v>
      </c>
      <c r="O245" s="1">
        <v>52464</v>
      </c>
      <c r="P245" s="1">
        <v>0</v>
      </c>
    </row>
    <row r="246" spans="1:16">
      <c r="A246" s="2">
        <v>2021</v>
      </c>
      <c r="C246" s="2">
        <v>1351</v>
      </c>
      <c r="D246" s="1" t="s">
        <v>203</v>
      </c>
      <c r="E246" s="1">
        <f t="shared" si="12"/>
        <v>59952</v>
      </c>
      <c r="F246" s="1">
        <f t="shared" si="13"/>
        <v>13106</v>
      </c>
      <c r="G246" s="1">
        <f t="shared" si="14"/>
        <v>46964</v>
      </c>
      <c r="H246" s="1">
        <f t="shared" si="15"/>
        <v>0</v>
      </c>
      <c r="J246" s="1">
        <v>59951220</v>
      </c>
      <c r="K246" s="1">
        <v>9736227</v>
      </c>
      <c r="L246" s="1">
        <v>37227202</v>
      </c>
      <c r="M246" s="1">
        <v>0</v>
      </c>
      <c r="N246" s="1">
        <v>13105312</v>
      </c>
      <c r="O246" s="1">
        <v>0</v>
      </c>
      <c r="P246" s="1">
        <v>0</v>
      </c>
    </row>
    <row r="247" spans="1:16">
      <c r="A247" s="2">
        <v>2021</v>
      </c>
      <c r="C247" s="2">
        <v>1352</v>
      </c>
      <c r="D247" s="1" t="s">
        <v>204</v>
      </c>
      <c r="E247" s="1">
        <f t="shared" si="12"/>
        <v>0</v>
      </c>
      <c r="F247" s="1">
        <f t="shared" si="13"/>
        <v>547</v>
      </c>
      <c r="G247" s="1">
        <f t="shared" si="14"/>
        <v>9746</v>
      </c>
      <c r="H247" s="1">
        <f t="shared" si="15"/>
        <v>3060</v>
      </c>
      <c r="J247" s="1">
        <v>0</v>
      </c>
      <c r="K247" s="1">
        <v>0</v>
      </c>
      <c r="L247" s="1">
        <v>9745670</v>
      </c>
      <c r="M247" s="1">
        <v>0</v>
      </c>
      <c r="N247" s="1">
        <v>546051</v>
      </c>
      <c r="O247" s="1">
        <v>0</v>
      </c>
      <c r="P247" s="1">
        <v>3059092</v>
      </c>
    </row>
    <row r="248" spans="1:16">
      <c r="A248" s="2">
        <v>2021</v>
      </c>
      <c r="C248" s="2">
        <v>1354</v>
      </c>
      <c r="D248" s="1" t="s">
        <v>205</v>
      </c>
      <c r="E248" s="1">
        <f t="shared" si="12"/>
        <v>0</v>
      </c>
      <c r="F248" s="1">
        <f t="shared" si="13"/>
        <v>0</v>
      </c>
      <c r="G248" s="1">
        <f t="shared" si="14"/>
        <v>0</v>
      </c>
      <c r="H248" s="1">
        <f t="shared" si="15"/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</row>
    <row r="249" spans="1:16">
      <c r="A249" s="2">
        <v>2021</v>
      </c>
      <c r="C249" s="2">
        <v>1355</v>
      </c>
      <c r="D249" s="1" t="s">
        <v>206</v>
      </c>
      <c r="E249" s="1">
        <f t="shared" si="12"/>
        <v>0</v>
      </c>
      <c r="F249" s="1">
        <f t="shared" si="13"/>
        <v>0</v>
      </c>
      <c r="G249" s="1">
        <f t="shared" si="14"/>
        <v>0</v>
      </c>
      <c r="H249" s="1">
        <f t="shared" si="15"/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</row>
    <row r="250" spans="1:16">
      <c r="A250" s="2">
        <v>2021</v>
      </c>
      <c r="C250" s="2">
        <v>1363</v>
      </c>
      <c r="D250" s="1" t="s">
        <v>208</v>
      </c>
      <c r="E250" s="1">
        <f t="shared" si="12"/>
        <v>42</v>
      </c>
      <c r="F250" s="1">
        <f t="shared" si="13"/>
        <v>12</v>
      </c>
      <c r="G250" s="1">
        <f t="shared" si="14"/>
        <v>0</v>
      </c>
      <c r="H250" s="1">
        <f t="shared" si="15"/>
        <v>0</v>
      </c>
      <c r="J250" s="1">
        <v>41746</v>
      </c>
      <c r="K250" s="1">
        <v>0</v>
      </c>
      <c r="L250" s="1">
        <v>0</v>
      </c>
      <c r="M250" s="1">
        <v>0</v>
      </c>
      <c r="N250" s="1">
        <v>11880</v>
      </c>
      <c r="O250" s="1">
        <v>0</v>
      </c>
      <c r="P250" s="1">
        <v>0</v>
      </c>
    </row>
    <row r="251" spans="1:16">
      <c r="A251" s="2">
        <v>2021</v>
      </c>
      <c r="C251" s="2">
        <v>1364</v>
      </c>
      <c r="D251" s="1" t="s">
        <v>209</v>
      </c>
      <c r="E251" s="1">
        <f t="shared" si="12"/>
        <v>0</v>
      </c>
      <c r="F251" s="1">
        <f t="shared" si="13"/>
        <v>0</v>
      </c>
      <c r="G251" s="1">
        <f t="shared" si="14"/>
        <v>0</v>
      </c>
      <c r="H251" s="1">
        <f t="shared" si="15"/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</row>
    <row r="252" spans="1:16">
      <c r="A252" s="2">
        <v>2021</v>
      </c>
      <c r="C252" s="2">
        <v>1365</v>
      </c>
      <c r="D252" s="1" t="s">
        <v>210</v>
      </c>
      <c r="E252" s="1">
        <f t="shared" si="12"/>
        <v>0</v>
      </c>
      <c r="F252" s="1">
        <f t="shared" si="13"/>
        <v>0</v>
      </c>
      <c r="G252" s="1">
        <f t="shared" si="14"/>
        <v>0</v>
      </c>
      <c r="H252" s="1">
        <f t="shared" si="15"/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</row>
    <row r="253" spans="1:16">
      <c r="A253" s="2">
        <v>2021</v>
      </c>
      <c r="C253" s="2">
        <v>1366</v>
      </c>
      <c r="D253" s="1" t="s">
        <v>211</v>
      </c>
      <c r="E253" s="1">
        <f t="shared" si="12"/>
        <v>0</v>
      </c>
      <c r="F253" s="1">
        <f t="shared" si="13"/>
        <v>0</v>
      </c>
      <c r="G253" s="1">
        <f t="shared" si="14"/>
        <v>0</v>
      </c>
      <c r="H253" s="1">
        <f t="shared" si="15"/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</row>
    <row r="254" spans="1:16">
      <c r="A254" s="2">
        <v>2021</v>
      </c>
      <c r="C254" s="2">
        <v>1368</v>
      </c>
      <c r="D254" s="1" t="s">
        <v>212</v>
      </c>
      <c r="E254" s="1">
        <f t="shared" si="12"/>
        <v>0</v>
      </c>
      <c r="F254" s="1">
        <f t="shared" si="13"/>
        <v>0</v>
      </c>
      <c r="G254" s="1">
        <f t="shared" si="14"/>
        <v>0</v>
      </c>
      <c r="H254" s="1">
        <f t="shared" si="15"/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</row>
    <row r="255" spans="1:16">
      <c r="A255" s="2">
        <v>2021</v>
      </c>
      <c r="C255" s="2">
        <v>1369</v>
      </c>
      <c r="D255" s="1" t="s">
        <v>213</v>
      </c>
      <c r="E255" s="1">
        <f t="shared" si="12"/>
        <v>0</v>
      </c>
      <c r="F255" s="1">
        <f t="shared" si="13"/>
        <v>0</v>
      </c>
      <c r="G255" s="1">
        <f t="shared" si="14"/>
        <v>0</v>
      </c>
      <c r="H255" s="1">
        <f t="shared" si="15"/>
        <v>9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8184</v>
      </c>
    </row>
    <row r="256" spans="1:16">
      <c r="A256" s="2">
        <v>2021</v>
      </c>
      <c r="C256" s="2">
        <v>1372</v>
      </c>
      <c r="D256" s="1" t="s">
        <v>214</v>
      </c>
      <c r="E256" s="1">
        <f t="shared" si="12"/>
        <v>0</v>
      </c>
      <c r="F256" s="1">
        <f t="shared" si="13"/>
        <v>0</v>
      </c>
      <c r="G256" s="1">
        <f t="shared" si="14"/>
        <v>0</v>
      </c>
      <c r="H256" s="1">
        <f t="shared" si="15"/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</row>
    <row r="257" spans="1:16">
      <c r="A257" s="2">
        <v>2021</v>
      </c>
      <c r="C257" s="2">
        <v>1373</v>
      </c>
      <c r="D257" s="1" t="s">
        <v>215</v>
      </c>
      <c r="E257" s="1">
        <f t="shared" si="12"/>
        <v>0</v>
      </c>
      <c r="F257" s="1">
        <f t="shared" si="13"/>
        <v>0</v>
      </c>
      <c r="G257" s="1">
        <f t="shared" si="14"/>
        <v>0</v>
      </c>
      <c r="H257" s="1">
        <f t="shared" si="15"/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</row>
    <row r="258" spans="1:16">
      <c r="A258" s="2">
        <v>2021</v>
      </c>
      <c r="C258" s="2">
        <v>1374</v>
      </c>
      <c r="D258" s="1" t="s">
        <v>216</v>
      </c>
      <c r="E258" s="1">
        <f t="shared" si="12"/>
        <v>0</v>
      </c>
      <c r="F258" s="1">
        <f t="shared" si="13"/>
        <v>0</v>
      </c>
      <c r="G258" s="1">
        <f t="shared" si="14"/>
        <v>0</v>
      </c>
      <c r="H258" s="1">
        <f t="shared" si="15"/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</row>
    <row r="259" spans="1:16">
      <c r="A259" s="2">
        <v>2021</v>
      </c>
      <c r="C259" s="2">
        <v>1375</v>
      </c>
      <c r="D259" s="1" t="s">
        <v>217</v>
      </c>
      <c r="E259" s="1">
        <f t="shared" ref="E259:E282" si="16">ROUNDUP(J259/1000,0)</f>
        <v>34</v>
      </c>
      <c r="F259" s="1">
        <f t="shared" ref="F259:F282" si="17">ROUNDUP((N259+O259)/1000,0)</f>
        <v>16</v>
      </c>
      <c r="G259" s="1">
        <f t="shared" ref="G259:G282" si="18">ROUNDUP(SUM(K259:M259)/1000,0)</f>
        <v>79</v>
      </c>
      <c r="H259" s="1">
        <f t="shared" ref="H259:H282" si="19">ROUNDUP(P259/1000,0)</f>
        <v>0</v>
      </c>
      <c r="J259" s="1">
        <v>33289</v>
      </c>
      <c r="K259" s="1">
        <v>78392</v>
      </c>
      <c r="L259" s="1">
        <v>0</v>
      </c>
      <c r="M259" s="1">
        <v>0</v>
      </c>
      <c r="N259" s="1">
        <v>15070</v>
      </c>
      <c r="O259" s="1">
        <v>0</v>
      </c>
      <c r="P259" s="1">
        <v>0</v>
      </c>
    </row>
    <row r="260" spans="1:16">
      <c r="A260" s="2">
        <v>2021</v>
      </c>
      <c r="C260" s="2">
        <v>1376</v>
      </c>
      <c r="D260" s="1" t="s">
        <v>218</v>
      </c>
      <c r="E260" s="1">
        <f t="shared" si="16"/>
        <v>0</v>
      </c>
      <c r="F260" s="1">
        <f t="shared" si="17"/>
        <v>0</v>
      </c>
      <c r="G260" s="1">
        <f t="shared" si="18"/>
        <v>0</v>
      </c>
      <c r="H260" s="1">
        <f t="shared" si="19"/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</row>
    <row r="261" spans="1:16">
      <c r="A261" s="2">
        <v>2021</v>
      </c>
      <c r="C261" s="2">
        <v>1377</v>
      </c>
      <c r="D261" s="1" t="s">
        <v>219</v>
      </c>
      <c r="E261" s="1">
        <f t="shared" si="16"/>
        <v>4</v>
      </c>
      <c r="F261" s="1">
        <f t="shared" si="17"/>
        <v>0</v>
      </c>
      <c r="G261" s="1">
        <f t="shared" si="18"/>
        <v>0</v>
      </c>
      <c r="H261" s="1">
        <f t="shared" si="19"/>
        <v>0</v>
      </c>
      <c r="J261" s="1">
        <v>3596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</row>
    <row r="262" spans="1:16">
      <c r="A262" s="2">
        <v>2021</v>
      </c>
      <c r="C262" s="2">
        <v>1378</v>
      </c>
      <c r="D262" s="1" t="s">
        <v>220</v>
      </c>
      <c r="E262" s="1">
        <f t="shared" si="16"/>
        <v>1210</v>
      </c>
      <c r="F262" s="1">
        <f t="shared" si="17"/>
        <v>436</v>
      </c>
      <c r="G262" s="1">
        <f t="shared" si="18"/>
        <v>0</v>
      </c>
      <c r="H262" s="1">
        <f t="shared" si="19"/>
        <v>0</v>
      </c>
      <c r="J262" s="1">
        <v>1209360</v>
      </c>
      <c r="K262" s="1">
        <v>0</v>
      </c>
      <c r="L262" s="1">
        <v>0</v>
      </c>
      <c r="M262" s="1">
        <v>0</v>
      </c>
      <c r="N262" s="1">
        <v>364078</v>
      </c>
      <c r="O262" s="1">
        <v>71258</v>
      </c>
      <c r="P262" s="1">
        <v>0</v>
      </c>
    </row>
    <row r="263" spans="1:16">
      <c r="A263" s="2">
        <v>2021</v>
      </c>
      <c r="C263" s="2">
        <v>1379</v>
      </c>
      <c r="D263" s="1" t="s">
        <v>221</v>
      </c>
      <c r="E263" s="1">
        <f t="shared" si="16"/>
        <v>0</v>
      </c>
      <c r="F263" s="1">
        <f t="shared" si="17"/>
        <v>0</v>
      </c>
      <c r="G263" s="1">
        <f t="shared" si="18"/>
        <v>0</v>
      </c>
      <c r="H263" s="1">
        <f t="shared" si="19"/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</row>
    <row r="264" spans="1:16">
      <c r="A264" s="2">
        <v>2021</v>
      </c>
      <c r="C264" s="2">
        <v>1383</v>
      </c>
      <c r="D264" s="1" t="s">
        <v>222</v>
      </c>
      <c r="E264" s="1">
        <f t="shared" si="16"/>
        <v>500</v>
      </c>
      <c r="F264" s="1">
        <f t="shared" si="17"/>
        <v>13</v>
      </c>
      <c r="G264" s="1">
        <f t="shared" si="18"/>
        <v>0</v>
      </c>
      <c r="H264" s="1">
        <f t="shared" si="19"/>
        <v>0</v>
      </c>
      <c r="J264" s="1">
        <v>499779</v>
      </c>
      <c r="K264" s="1">
        <v>0</v>
      </c>
      <c r="L264" s="1">
        <v>0</v>
      </c>
      <c r="M264" s="1">
        <v>0</v>
      </c>
      <c r="N264" s="1">
        <v>12936</v>
      </c>
      <c r="O264" s="1">
        <v>0</v>
      </c>
      <c r="P264" s="1">
        <v>0</v>
      </c>
    </row>
    <row r="265" spans="1:16">
      <c r="A265" s="2">
        <v>2021</v>
      </c>
      <c r="C265" s="2">
        <v>1384</v>
      </c>
      <c r="D265" s="1" t="s">
        <v>223</v>
      </c>
      <c r="E265" s="1">
        <f t="shared" si="16"/>
        <v>0</v>
      </c>
      <c r="F265" s="1">
        <f t="shared" si="17"/>
        <v>0</v>
      </c>
      <c r="G265" s="1">
        <f t="shared" si="18"/>
        <v>0</v>
      </c>
      <c r="H265" s="1">
        <f t="shared" si="19"/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</row>
    <row r="266" spans="1:16">
      <c r="A266" s="2">
        <v>2021</v>
      </c>
      <c r="C266" s="2">
        <v>1385</v>
      </c>
      <c r="D266" s="1" t="s">
        <v>224</v>
      </c>
      <c r="E266" s="1">
        <f t="shared" si="16"/>
        <v>14</v>
      </c>
      <c r="F266" s="1">
        <f t="shared" si="17"/>
        <v>10</v>
      </c>
      <c r="G266" s="1">
        <f t="shared" si="18"/>
        <v>0</v>
      </c>
      <c r="H266" s="1">
        <f t="shared" si="19"/>
        <v>0</v>
      </c>
      <c r="J266" s="1">
        <v>13662</v>
      </c>
      <c r="K266" s="1">
        <v>0</v>
      </c>
      <c r="L266" s="1">
        <v>0</v>
      </c>
      <c r="M266" s="1">
        <v>0</v>
      </c>
      <c r="N266" s="1">
        <v>9548</v>
      </c>
      <c r="O266" s="1">
        <v>0</v>
      </c>
      <c r="P266" s="1">
        <v>0</v>
      </c>
    </row>
    <row r="267" spans="1:16">
      <c r="A267" s="2">
        <v>2021</v>
      </c>
      <c r="C267" s="2">
        <v>1386</v>
      </c>
      <c r="D267" s="1" t="s">
        <v>225</v>
      </c>
      <c r="E267" s="1">
        <f t="shared" si="16"/>
        <v>2011</v>
      </c>
      <c r="F267" s="1">
        <f t="shared" si="17"/>
        <v>204</v>
      </c>
      <c r="G267" s="1">
        <f t="shared" si="18"/>
        <v>32</v>
      </c>
      <c r="H267" s="1">
        <f t="shared" si="19"/>
        <v>0</v>
      </c>
      <c r="J267" s="1">
        <v>2010714</v>
      </c>
      <c r="K267" s="1">
        <v>12400</v>
      </c>
      <c r="L267" s="1">
        <v>18626</v>
      </c>
      <c r="M267" s="1">
        <v>0</v>
      </c>
      <c r="N267" s="1">
        <v>145618</v>
      </c>
      <c r="O267" s="1">
        <v>58272</v>
      </c>
      <c r="P267" s="1">
        <v>0</v>
      </c>
    </row>
    <row r="268" spans="1:16">
      <c r="A268" s="2">
        <v>2021</v>
      </c>
      <c r="C268" s="2">
        <v>1388</v>
      </c>
      <c r="D268" s="1" t="s">
        <v>295</v>
      </c>
      <c r="E268" s="1">
        <f t="shared" si="16"/>
        <v>0</v>
      </c>
      <c r="F268" s="1">
        <f t="shared" si="17"/>
        <v>0</v>
      </c>
      <c r="G268" s="1">
        <f t="shared" si="18"/>
        <v>0</v>
      </c>
      <c r="H268" s="1">
        <f t="shared" si="19"/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</row>
    <row r="269" spans="1:16">
      <c r="A269" s="2">
        <v>2021</v>
      </c>
      <c r="C269" s="2">
        <v>1389</v>
      </c>
      <c r="D269" s="1" t="s">
        <v>294</v>
      </c>
      <c r="E269" s="1">
        <f t="shared" si="16"/>
        <v>191</v>
      </c>
      <c r="F269" s="1">
        <f t="shared" si="17"/>
        <v>0</v>
      </c>
      <c r="G269" s="1">
        <f t="shared" si="18"/>
        <v>0</v>
      </c>
      <c r="H269" s="1">
        <f t="shared" si="19"/>
        <v>0</v>
      </c>
      <c r="J269" s="1">
        <v>190335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</row>
    <row r="270" spans="1:16">
      <c r="A270" s="2">
        <v>2021</v>
      </c>
      <c r="C270" s="2">
        <v>9001</v>
      </c>
      <c r="D270" s="1" t="s">
        <v>227</v>
      </c>
      <c r="E270" s="1">
        <f t="shared" si="16"/>
        <v>917</v>
      </c>
      <c r="F270" s="1">
        <f t="shared" si="17"/>
        <v>482</v>
      </c>
      <c r="G270" s="1">
        <f t="shared" si="18"/>
        <v>0</v>
      </c>
      <c r="H270" s="1">
        <f t="shared" si="19"/>
        <v>0</v>
      </c>
      <c r="J270" s="1">
        <v>916269</v>
      </c>
      <c r="K270" s="1">
        <v>0</v>
      </c>
      <c r="L270" s="1">
        <v>0</v>
      </c>
      <c r="M270" s="1">
        <v>0</v>
      </c>
      <c r="N270" s="1">
        <v>481030</v>
      </c>
      <c r="O270" s="1">
        <v>0</v>
      </c>
      <c r="P270" s="1">
        <v>0</v>
      </c>
    </row>
    <row r="271" spans="1:16">
      <c r="A271" s="2">
        <v>2021</v>
      </c>
      <c r="C271" s="2">
        <v>9002</v>
      </c>
      <c r="D271" s="1" t="s">
        <v>228</v>
      </c>
      <c r="E271" s="1">
        <f t="shared" si="16"/>
        <v>27</v>
      </c>
      <c r="F271" s="1">
        <f t="shared" si="17"/>
        <v>9</v>
      </c>
      <c r="G271" s="1">
        <f t="shared" si="18"/>
        <v>0</v>
      </c>
      <c r="H271" s="1">
        <f t="shared" si="19"/>
        <v>0</v>
      </c>
      <c r="J271" s="1">
        <v>26040</v>
      </c>
      <c r="K271" s="1">
        <v>0</v>
      </c>
      <c r="L271" s="1">
        <v>0</v>
      </c>
      <c r="M271" s="1">
        <v>0</v>
      </c>
      <c r="N271" s="1">
        <v>8184</v>
      </c>
      <c r="O271" s="1">
        <v>0</v>
      </c>
      <c r="P271" s="1">
        <v>0</v>
      </c>
    </row>
    <row r="272" spans="1:16">
      <c r="A272" s="2">
        <v>2021</v>
      </c>
      <c r="C272" s="2">
        <v>9003</v>
      </c>
      <c r="D272" s="1" t="s">
        <v>229</v>
      </c>
      <c r="E272" s="1">
        <f t="shared" si="16"/>
        <v>60</v>
      </c>
      <c r="F272" s="1">
        <f t="shared" si="17"/>
        <v>73</v>
      </c>
      <c r="G272" s="1">
        <f t="shared" si="18"/>
        <v>0</v>
      </c>
      <c r="H272" s="1">
        <f t="shared" si="19"/>
        <v>0</v>
      </c>
      <c r="J272" s="1">
        <v>59218</v>
      </c>
      <c r="K272" s="1">
        <v>0</v>
      </c>
      <c r="L272" s="1">
        <v>0</v>
      </c>
      <c r="M272" s="1">
        <v>0</v>
      </c>
      <c r="N272" s="1">
        <v>72688</v>
      </c>
      <c r="O272" s="1">
        <v>0</v>
      </c>
      <c r="P272" s="1">
        <v>0</v>
      </c>
    </row>
    <row r="273" spans="1:16">
      <c r="A273" s="2">
        <v>2021</v>
      </c>
      <c r="C273" s="2">
        <v>9004</v>
      </c>
      <c r="D273" s="1" t="s">
        <v>230</v>
      </c>
      <c r="E273" s="1">
        <f t="shared" si="16"/>
        <v>253</v>
      </c>
      <c r="F273" s="1">
        <f t="shared" si="17"/>
        <v>69</v>
      </c>
      <c r="G273" s="1">
        <f t="shared" si="18"/>
        <v>0</v>
      </c>
      <c r="H273" s="1">
        <f t="shared" si="19"/>
        <v>0</v>
      </c>
      <c r="J273" s="1">
        <v>252457</v>
      </c>
      <c r="K273" s="1">
        <v>0</v>
      </c>
      <c r="L273" s="1">
        <v>0</v>
      </c>
      <c r="M273" s="1">
        <v>0</v>
      </c>
      <c r="N273" s="1">
        <v>68090</v>
      </c>
      <c r="O273" s="1">
        <v>0</v>
      </c>
      <c r="P273" s="1">
        <v>0</v>
      </c>
    </row>
    <row r="274" spans="1:16">
      <c r="A274" s="2">
        <v>2021</v>
      </c>
      <c r="C274" s="2">
        <v>9006</v>
      </c>
      <c r="D274" s="1" t="s">
        <v>231</v>
      </c>
      <c r="E274" s="1">
        <f t="shared" si="16"/>
        <v>62</v>
      </c>
      <c r="F274" s="1">
        <f t="shared" si="17"/>
        <v>87</v>
      </c>
      <c r="G274" s="1">
        <f t="shared" si="18"/>
        <v>0</v>
      </c>
      <c r="H274" s="1">
        <f t="shared" si="19"/>
        <v>0</v>
      </c>
      <c r="J274" s="1">
        <v>61534</v>
      </c>
      <c r="K274" s="1">
        <v>0</v>
      </c>
      <c r="L274" s="1">
        <v>0</v>
      </c>
      <c r="M274" s="1">
        <v>0</v>
      </c>
      <c r="N274" s="1">
        <v>86658</v>
      </c>
      <c r="O274" s="1">
        <v>0</v>
      </c>
      <c r="P274" s="1">
        <v>0</v>
      </c>
    </row>
    <row r="275" spans="1:16">
      <c r="A275" s="2">
        <v>2021</v>
      </c>
      <c r="C275" s="2">
        <v>9007</v>
      </c>
      <c r="D275" s="1" t="s">
        <v>45</v>
      </c>
      <c r="E275" s="1">
        <f t="shared" si="16"/>
        <v>17</v>
      </c>
      <c r="F275" s="1">
        <f t="shared" si="17"/>
        <v>9</v>
      </c>
      <c r="G275" s="1">
        <f t="shared" si="18"/>
        <v>0</v>
      </c>
      <c r="H275" s="1">
        <f t="shared" si="19"/>
        <v>0</v>
      </c>
      <c r="J275" s="1">
        <v>16415</v>
      </c>
      <c r="K275" s="1">
        <v>0</v>
      </c>
      <c r="L275" s="1">
        <v>0</v>
      </c>
      <c r="M275" s="1">
        <v>0</v>
      </c>
      <c r="N275" s="1">
        <v>8096</v>
      </c>
      <c r="O275" s="1">
        <v>0</v>
      </c>
      <c r="P275" s="1">
        <v>0</v>
      </c>
    </row>
    <row r="276" spans="1:16">
      <c r="A276" s="2">
        <v>2021</v>
      </c>
      <c r="C276" s="2">
        <v>9008</v>
      </c>
      <c r="D276" s="1" t="s">
        <v>232</v>
      </c>
      <c r="E276" s="1">
        <f t="shared" si="16"/>
        <v>71</v>
      </c>
      <c r="F276" s="1">
        <f t="shared" si="17"/>
        <v>217</v>
      </c>
      <c r="G276" s="1">
        <f t="shared" si="18"/>
        <v>0</v>
      </c>
      <c r="H276" s="1">
        <f t="shared" si="19"/>
        <v>0</v>
      </c>
      <c r="J276" s="1">
        <v>70192</v>
      </c>
      <c r="K276" s="1">
        <v>0</v>
      </c>
      <c r="L276" s="1">
        <v>0</v>
      </c>
      <c r="M276" s="1">
        <v>0</v>
      </c>
      <c r="N276" s="1">
        <v>16280</v>
      </c>
      <c r="O276" s="1">
        <v>200640</v>
      </c>
      <c r="P276" s="1">
        <v>0</v>
      </c>
    </row>
    <row r="277" spans="1:16">
      <c r="A277" s="2">
        <v>2021</v>
      </c>
      <c r="C277" s="2">
        <v>9009</v>
      </c>
      <c r="D277" s="1" t="s">
        <v>220</v>
      </c>
      <c r="E277" s="1">
        <f t="shared" si="16"/>
        <v>1210</v>
      </c>
      <c r="F277" s="1">
        <f t="shared" si="17"/>
        <v>436</v>
      </c>
      <c r="G277" s="1">
        <f t="shared" si="18"/>
        <v>0</v>
      </c>
      <c r="H277" s="1">
        <f t="shared" si="19"/>
        <v>0</v>
      </c>
      <c r="J277" s="1">
        <v>1209356</v>
      </c>
      <c r="K277" s="1">
        <v>0</v>
      </c>
      <c r="L277" s="1">
        <v>0</v>
      </c>
      <c r="M277" s="1">
        <v>0</v>
      </c>
      <c r="N277" s="1">
        <v>364078</v>
      </c>
      <c r="O277" s="1">
        <v>71258</v>
      </c>
      <c r="P277" s="1">
        <v>0</v>
      </c>
    </row>
    <row r="278" spans="1:16">
      <c r="A278" s="2">
        <v>2021</v>
      </c>
      <c r="C278" s="2">
        <v>9010</v>
      </c>
      <c r="D278" s="1" t="s">
        <v>235</v>
      </c>
      <c r="E278" s="1">
        <f t="shared" si="16"/>
        <v>147</v>
      </c>
      <c r="F278" s="1">
        <f t="shared" si="17"/>
        <v>13</v>
      </c>
      <c r="G278" s="1">
        <f t="shared" si="18"/>
        <v>0</v>
      </c>
      <c r="H278" s="1">
        <f t="shared" si="19"/>
        <v>0</v>
      </c>
      <c r="J278" s="1">
        <v>146278</v>
      </c>
      <c r="K278" s="1">
        <v>0</v>
      </c>
      <c r="L278" s="1">
        <v>0</v>
      </c>
      <c r="M278" s="1">
        <v>0</v>
      </c>
      <c r="N278" s="1">
        <v>12320</v>
      </c>
      <c r="O278" s="1">
        <v>0</v>
      </c>
      <c r="P278" s="1">
        <v>0</v>
      </c>
    </row>
    <row r="279" spans="1:16">
      <c r="A279" s="2">
        <v>2021</v>
      </c>
      <c r="C279" s="2">
        <v>9011</v>
      </c>
      <c r="D279" s="1" t="s">
        <v>236</v>
      </c>
      <c r="E279" s="1">
        <f t="shared" si="16"/>
        <v>115</v>
      </c>
      <c r="F279" s="1">
        <f t="shared" si="17"/>
        <v>12</v>
      </c>
      <c r="G279" s="1">
        <f t="shared" si="18"/>
        <v>0</v>
      </c>
      <c r="H279" s="1">
        <f t="shared" si="19"/>
        <v>0</v>
      </c>
      <c r="J279" s="1">
        <v>114039</v>
      </c>
      <c r="K279" s="1">
        <v>0</v>
      </c>
      <c r="L279" s="1">
        <v>0</v>
      </c>
      <c r="M279" s="1">
        <v>0</v>
      </c>
      <c r="N279" s="1">
        <v>11968</v>
      </c>
      <c r="O279" s="1">
        <v>0</v>
      </c>
      <c r="P279" s="1">
        <v>0</v>
      </c>
    </row>
    <row r="280" spans="1:16">
      <c r="A280" s="2">
        <v>2021</v>
      </c>
      <c r="C280" s="2">
        <v>9012</v>
      </c>
      <c r="D280" s="1" t="s">
        <v>237</v>
      </c>
      <c r="E280" s="1">
        <f t="shared" si="16"/>
        <v>84</v>
      </c>
      <c r="F280" s="1">
        <f t="shared" si="17"/>
        <v>13</v>
      </c>
      <c r="G280" s="1">
        <f t="shared" si="18"/>
        <v>0</v>
      </c>
      <c r="H280" s="1">
        <f t="shared" si="19"/>
        <v>0</v>
      </c>
      <c r="J280" s="1">
        <v>83241</v>
      </c>
      <c r="K280" s="1">
        <v>0</v>
      </c>
      <c r="L280" s="1">
        <v>0</v>
      </c>
      <c r="M280" s="1">
        <v>0</v>
      </c>
      <c r="N280" s="1">
        <v>12320</v>
      </c>
      <c r="O280" s="1">
        <v>0</v>
      </c>
      <c r="P280" s="1">
        <v>0</v>
      </c>
    </row>
    <row r="281" spans="1:16">
      <c r="A281" s="2">
        <v>2021</v>
      </c>
      <c r="C281" s="2">
        <v>9013</v>
      </c>
      <c r="D281" s="1" t="s">
        <v>238</v>
      </c>
      <c r="E281" s="1">
        <f t="shared" si="16"/>
        <v>76</v>
      </c>
      <c r="F281" s="1">
        <f t="shared" si="17"/>
        <v>13</v>
      </c>
      <c r="G281" s="1">
        <f t="shared" si="18"/>
        <v>0</v>
      </c>
      <c r="H281" s="1">
        <f t="shared" si="19"/>
        <v>0</v>
      </c>
      <c r="J281" s="1">
        <v>75783</v>
      </c>
      <c r="K281" s="1">
        <v>0</v>
      </c>
      <c r="L281" s="1">
        <v>0</v>
      </c>
      <c r="M281" s="1">
        <v>0</v>
      </c>
      <c r="N281" s="1">
        <v>12408</v>
      </c>
      <c r="O281" s="1">
        <v>0</v>
      </c>
      <c r="P281" s="1">
        <v>0</v>
      </c>
    </row>
    <row r="282" spans="1:16">
      <c r="A282" s="2">
        <v>2021</v>
      </c>
      <c r="C282" s="2">
        <v>9021</v>
      </c>
      <c r="D282" s="1" t="s">
        <v>240</v>
      </c>
      <c r="E282" s="1">
        <f t="shared" si="16"/>
        <v>489</v>
      </c>
      <c r="F282" s="1">
        <f t="shared" si="17"/>
        <v>54</v>
      </c>
      <c r="G282" s="1">
        <f t="shared" si="18"/>
        <v>0</v>
      </c>
      <c r="H282" s="1">
        <f t="shared" si="19"/>
        <v>0</v>
      </c>
      <c r="J282" s="1">
        <v>488899</v>
      </c>
      <c r="K282" s="1">
        <v>0</v>
      </c>
      <c r="L282" s="1">
        <v>0</v>
      </c>
      <c r="M282" s="1">
        <v>0</v>
      </c>
      <c r="N282" s="1">
        <v>53416</v>
      </c>
      <c r="O282" s="1">
        <v>0</v>
      </c>
      <c r="P282" s="1">
        <v>0</v>
      </c>
    </row>
    <row r="283" spans="1:16">
      <c r="A283" s="2">
        <v>2021</v>
      </c>
      <c r="C283" s="2">
        <v>9022</v>
      </c>
      <c r="D283" s="1" t="s">
        <v>241</v>
      </c>
      <c r="E283" s="1">
        <f t="shared" ref="E283:E288" si="20">ROUNDUP(J283/1000,0)</f>
        <v>11</v>
      </c>
      <c r="F283" s="1">
        <f t="shared" ref="F283:F288" si="21">ROUNDUP((N283+O283)/1000,0)</f>
        <v>15</v>
      </c>
      <c r="G283" s="1">
        <f t="shared" ref="G283:G288" si="22">ROUNDUP(SUM(K283:M283)/1000,0)</f>
        <v>0</v>
      </c>
      <c r="H283" s="1">
        <f t="shared" ref="H283:H288" si="23">ROUNDUP(P283/1000,0)</f>
        <v>0</v>
      </c>
      <c r="J283" s="1">
        <v>10267</v>
      </c>
      <c r="K283" s="1">
        <v>0</v>
      </c>
      <c r="L283" s="1">
        <v>0</v>
      </c>
      <c r="M283" s="1">
        <v>0</v>
      </c>
      <c r="N283" s="1">
        <v>14960</v>
      </c>
      <c r="O283" s="1">
        <v>0</v>
      </c>
      <c r="P283" s="1">
        <v>0</v>
      </c>
    </row>
    <row r="284" spans="1:16">
      <c r="A284" s="2">
        <v>2021</v>
      </c>
      <c r="C284" s="2">
        <v>9023</v>
      </c>
      <c r="D284" s="1" t="s">
        <v>242</v>
      </c>
      <c r="E284" s="1">
        <f t="shared" si="20"/>
        <v>39</v>
      </c>
      <c r="F284" s="1">
        <f t="shared" si="21"/>
        <v>13</v>
      </c>
      <c r="G284" s="1">
        <f t="shared" si="22"/>
        <v>0</v>
      </c>
      <c r="H284" s="1">
        <f t="shared" si="23"/>
        <v>0</v>
      </c>
      <c r="J284" s="1">
        <v>38462</v>
      </c>
      <c r="K284" s="1">
        <v>0</v>
      </c>
      <c r="L284" s="1">
        <v>0</v>
      </c>
      <c r="M284" s="1">
        <v>0</v>
      </c>
      <c r="N284" s="1">
        <v>12760</v>
      </c>
      <c r="O284" s="1">
        <v>0</v>
      </c>
      <c r="P284" s="1">
        <v>0</v>
      </c>
    </row>
    <row r="285" spans="1:16">
      <c r="A285" s="2">
        <v>2021</v>
      </c>
      <c r="C285" s="2">
        <v>9024</v>
      </c>
      <c r="D285" s="1" t="s">
        <v>292</v>
      </c>
      <c r="E285" s="1">
        <f t="shared" si="20"/>
        <v>0</v>
      </c>
      <c r="F285" s="1">
        <f t="shared" si="21"/>
        <v>13</v>
      </c>
      <c r="G285" s="1">
        <f t="shared" si="22"/>
        <v>0</v>
      </c>
      <c r="H285" s="1">
        <f t="shared" si="23"/>
        <v>0</v>
      </c>
      <c r="J285" s="1">
        <v>0</v>
      </c>
      <c r="K285" s="1">
        <v>0</v>
      </c>
      <c r="L285" s="1">
        <v>0</v>
      </c>
      <c r="M285" s="1">
        <v>0</v>
      </c>
      <c r="N285" s="1">
        <v>12232</v>
      </c>
      <c r="O285" s="1">
        <v>0</v>
      </c>
      <c r="P285" s="1">
        <v>0</v>
      </c>
    </row>
    <row r="286" spans="1:16">
      <c r="A286" s="2">
        <v>2021</v>
      </c>
      <c r="C286" s="2">
        <v>9025</v>
      </c>
      <c r="D286" s="1" t="s">
        <v>243</v>
      </c>
      <c r="E286" s="1">
        <f t="shared" si="20"/>
        <v>14</v>
      </c>
      <c r="F286" s="1">
        <f t="shared" si="21"/>
        <v>9</v>
      </c>
      <c r="G286" s="1">
        <f t="shared" si="22"/>
        <v>0</v>
      </c>
      <c r="H286" s="1">
        <f t="shared" si="23"/>
        <v>0</v>
      </c>
      <c r="J286" s="1">
        <v>13976</v>
      </c>
      <c r="K286" s="1">
        <v>0</v>
      </c>
      <c r="L286" s="1">
        <v>0</v>
      </c>
      <c r="M286" s="1">
        <v>0</v>
      </c>
      <c r="N286" s="1">
        <v>8976</v>
      </c>
      <c r="O286" s="1">
        <v>0</v>
      </c>
      <c r="P286" s="1">
        <v>0</v>
      </c>
    </row>
    <row r="287" spans="1:16">
      <c r="A287" s="2">
        <v>2021</v>
      </c>
      <c r="C287" s="2">
        <v>9030</v>
      </c>
      <c r="D287" s="1" t="s">
        <v>291</v>
      </c>
      <c r="E287" s="1">
        <f t="shared" si="20"/>
        <v>0</v>
      </c>
      <c r="F287" s="1">
        <f t="shared" si="21"/>
        <v>8</v>
      </c>
      <c r="G287" s="1">
        <f t="shared" si="22"/>
        <v>0</v>
      </c>
      <c r="H287" s="1">
        <f t="shared" si="23"/>
        <v>0</v>
      </c>
      <c r="J287" s="1">
        <v>0</v>
      </c>
      <c r="K287" s="1">
        <v>0</v>
      </c>
      <c r="L287" s="1">
        <v>0</v>
      </c>
      <c r="M287" s="1">
        <v>0</v>
      </c>
      <c r="N287" s="1">
        <v>7920</v>
      </c>
      <c r="O287" s="1">
        <v>0</v>
      </c>
      <c r="P287" s="1">
        <v>0</v>
      </c>
    </row>
    <row r="288" spans="1:16">
      <c r="A288" s="2">
        <v>2021</v>
      </c>
      <c r="C288" s="2">
        <v>9031</v>
      </c>
      <c r="D288" s="1" t="s">
        <v>290</v>
      </c>
      <c r="E288" s="1">
        <f t="shared" si="20"/>
        <v>0</v>
      </c>
      <c r="F288" s="1">
        <f t="shared" si="21"/>
        <v>9</v>
      </c>
      <c r="G288" s="1">
        <f t="shared" si="22"/>
        <v>0</v>
      </c>
      <c r="H288" s="1">
        <f t="shared" si="23"/>
        <v>0</v>
      </c>
      <c r="J288" s="1">
        <v>0</v>
      </c>
      <c r="K288" s="1">
        <v>0</v>
      </c>
      <c r="L288" s="1">
        <v>0</v>
      </c>
      <c r="M288" s="1">
        <v>0</v>
      </c>
      <c r="N288" s="1">
        <v>8008</v>
      </c>
      <c r="O288" s="1">
        <v>0</v>
      </c>
      <c r="P288" s="1">
        <v>0</v>
      </c>
    </row>
  </sheetData>
  <sortState ref="A2:Z288">
    <sortCondition ref="C2:C288"/>
  </sortState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物件調書</vt:lpstr>
      <vt:lpstr>施設の概要</vt:lpstr>
      <vt:lpstr>運営状況</vt:lpstr>
      <vt:lpstr>対象外</vt:lpstr>
      <vt:lpstr>加工（基）</vt:lpstr>
      <vt:lpstr>施設の一覧</vt:lpstr>
      <vt:lpstr>2020　R2光熱水費の一覧</vt:lpstr>
      <vt:lpstr>2021　R3光熱水費の一覧</vt:lpstr>
      <vt:lpstr>物件調書!Print_Area</vt:lpstr>
      <vt:lpstr>運営状況!Print_Titles</vt:lpstr>
      <vt:lpstr>施設の概要!Print_Titles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igasi</dc:creator>
  <cp:lastModifiedBy> </cp:lastModifiedBy>
  <cp:lastPrinted>2023-07-20T05:26:02Z</cp:lastPrinted>
  <dcterms:created xsi:type="dcterms:W3CDTF">2023-05-17T08:12:38Z</dcterms:created>
  <dcterms:modified xsi:type="dcterms:W3CDTF">2023-08-01T02:44:11Z</dcterms:modified>
</cp:coreProperties>
</file>