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7DC6755A-F908-4E97-8CCE-3C81E1238C34}" xr6:coauthVersionLast="47" xr6:coauthVersionMax="47" xr10:uidLastSave="{00000000-0000-0000-0000-000000000000}"/>
  <bookViews>
    <workbookView xWindow="-120" yWindow="-120" windowWidth="20730" windowHeight="11040" xr2:uid="{B6E151B5-FB62-43E9-8E3D-E88E467E14EB}"/>
  </bookViews>
  <sheets>
    <sheet name="13.災害・治安" sheetId="1" r:id="rId1"/>
    <sheet name="103" sheetId="2" r:id="rId2"/>
    <sheet name="104" sheetId="3" r:id="rId3"/>
    <sheet name="105.106" sheetId="4" r:id="rId4"/>
    <sheet name="107" sheetId="5" r:id="rId5"/>
    <sheet name="108" sheetId="6" r:id="rId6"/>
  </sheets>
  <externalReferences>
    <externalReference r:id="rId7"/>
  </externalReferences>
  <definedNames>
    <definedName name="\d">#REF!</definedName>
    <definedName name="\h">#REF!</definedName>
    <definedName name="\p">#REF!</definedName>
    <definedName name="\q">#REF!</definedName>
    <definedName name="a">#REF!</definedName>
    <definedName name="aa">#REF!</definedName>
    <definedName name="_xlnm.Print_Area" localSheetId="1">'103'!$A$1:$K$31</definedName>
    <definedName name="_xlnm.Print_Area" localSheetId="3">'105.106'!$A$1:$M$31</definedName>
    <definedName name="_xlnm.Print_Area" localSheetId="4">'107'!$A$1:$K$42</definedName>
    <definedName name="_xlnm.Print_Area" localSheetId="5">'108'!$A$1:$K$49</definedName>
    <definedName name="_xlnm.Print_Titles" localSheetId="1">'103'!$A:$A</definedName>
    <definedName name="_xlnm.Print_Titles" localSheetId="4">'107'!$A:$A</definedName>
    <definedName name="Q_統計表2表産業中分類別exl">[1]Q_統計表2表産業中分類別exl!#REF!</definedName>
    <definedName name="Q_統計表2表市町村別exl">#REF!</definedName>
    <definedName name="s">#REF!</definedName>
    <definedName name="事業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J16" i="6"/>
  <c r="I16" i="6"/>
  <c r="H16" i="6"/>
  <c r="G16" i="6"/>
  <c r="F16" i="6"/>
  <c r="E16" i="6"/>
  <c r="K15" i="6"/>
  <c r="K16" i="6" s="1"/>
  <c r="K27" i="4"/>
  <c r="J27" i="4"/>
  <c r="I27" i="4"/>
  <c r="H27" i="4"/>
  <c r="G27" i="4"/>
  <c r="F27" i="4"/>
  <c r="E27" i="4"/>
  <c r="D27" i="4"/>
  <c r="C27" i="4"/>
  <c r="B27" i="4"/>
  <c r="L26" i="4"/>
  <c r="L25" i="4"/>
  <c r="L24" i="4"/>
  <c r="L23" i="4"/>
  <c r="L27" i="4" s="1"/>
  <c r="L22" i="4"/>
  <c r="L15" i="4"/>
  <c r="K15" i="4"/>
  <c r="J15" i="4"/>
  <c r="H15" i="4"/>
  <c r="G15" i="4"/>
  <c r="F15" i="4"/>
  <c r="E15" i="4"/>
  <c r="D15" i="4"/>
  <c r="C15" i="4"/>
  <c r="I15" i="4" s="1"/>
  <c r="B15" i="4"/>
  <c r="M14" i="4"/>
  <c r="I14" i="4"/>
  <c r="M13" i="4"/>
  <c r="I13" i="4"/>
  <c r="M12" i="4"/>
  <c r="I12" i="4"/>
  <c r="M11" i="4"/>
  <c r="I11" i="4"/>
  <c r="M10" i="4"/>
  <c r="I10" i="4"/>
  <c r="M9" i="4"/>
  <c r="I9" i="4"/>
  <c r="M8" i="4"/>
  <c r="M15" i="4" s="1"/>
  <c r="I8" i="4"/>
  <c r="M7" i="4"/>
  <c r="I7" i="4"/>
  <c r="J25" i="3"/>
  <c r="I25" i="3"/>
  <c r="H25" i="3"/>
  <c r="G25" i="3"/>
  <c r="F25" i="3"/>
  <c r="E25" i="3"/>
  <c r="K25" i="3" s="1"/>
  <c r="D25" i="3"/>
  <c r="C25" i="3"/>
  <c r="K24" i="3"/>
  <c r="K23" i="3"/>
  <c r="K22" i="3"/>
  <c r="K21" i="3"/>
  <c r="K20" i="3"/>
  <c r="K19" i="3"/>
  <c r="K18" i="3"/>
  <c r="K17" i="3"/>
  <c r="K16" i="3"/>
  <c r="K15" i="3"/>
  <c r="K13" i="3"/>
  <c r="K12" i="3"/>
  <c r="K11" i="3"/>
  <c r="J10" i="3"/>
  <c r="I10" i="3"/>
  <c r="H10" i="3"/>
  <c r="G10" i="3"/>
  <c r="F10" i="3"/>
  <c r="E10" i="3"/>
  <c r="D10" i="3"/>
  <c r="C10" i="3"/>
  <c r="K10" i="3" s="1"/>
  <c r="K9" i="3"/>
  <c r="K8" i="3"/>
  <c r="K7" i="3"/>
  <c r="K6" i="3"/>
</calcChain>
</file>

<file path=xl/sharedStrings.xml><?xml version="1.0" encoding="utf-8"?>
<sst xmlns="http://schemas.openxmlformats.org/spreadsheetml/2006/main" count="267" uniqueCount="162">
  <si>
    <t>　災害・治安　　159　</t>
    <rPh sb="1" eb="3">
      <t>サイガイ</t>
    </rPh>
    <rPh sb="4" eb="6">
      <t>チアン</t>
    </rPh>
    <phoneticPr fontId="2"/>
  </si>
  <si>
    <t xml:space="preserve">   13.　災　害・治　安</t>
    <rPh sb="7" eb="8">
      <t>サイ</t>
    </rPh>
    <rPh sb="9" eb="10">
      <t>ガイ</t>
    </rPh>
    <rPh sb="11" eb="12">
      <t>オサム</t>
    </rPh>
    <rPh sb="13" eb="14">
      <t>アン</t>
    </rPh>
    <phoneticPr fontId="2"/>
  </si>
  <si>
    <t>103.</t>
    <phoneticPr fontId="2"/>
  </si>
  <si>
    <t>　火災発生件数等の推移・・・・・・・・・160</t>
    <rPh sb="0" eb="2">
      <t>カサイ</t>
    </rPh>
    <rPh sb="2" eb="4">
      <t>ハッセイ</t>
    </rPh>
    <rPh sb="4" eb="6">
      <t>ケンスウ</t>
    </rPh>
    <rPh sb="6" eb="7">
      <t>ナド</t>
    </rPh>
    <rPh sb="8" eb="10">
      <t>スイイ</t>
    </rPh>
    <phoneticPr fontId="2"/>
  </si>
  <si>
    <t>104.</t>
    <phoneticPr fontId="2"/>
  </si>
  <si>
    <t>　火災状況・・・・・・・・・・・・・・・161</t>
    <rPh sb="0" eb="2">
      <t>カサイ</t>
    </rPh>
    <rPh sb="2" eb="4">
      <t>ジョウキョウ</t>
    </rPh>
    <phoneticPr fontId="2"/>
  </si>
  <si>
    <t>105.</t>
    <phoneticPr fontId="2"/>
  </si>
  <si>
    <t>　消防団の現勢・・・・・・・・・・・・・162</t>
    <rPh sb="1" eb="4">
      <t>ショウボウダン</t>
    </rPh>
    <rPh sb="5" eb="7">
      <t>ゲンセイ</t>
    </rPh>
    <phoneticPr fontId="2"/>
  </si>
  <si>
    <t>106.</t>
    <phoneticPr fontId="2"/>
  </si>
  <si>
    <t>　事故別・年齢別搬送人員・・・・・・・・162</t>
    <rPh sb="1" eb="3">
      <t>ジコ</t>
    </rPh>
    <rPh sb="3" eb="4">
      <t>ベツ</t>
    </rPh>
    <rPh sb="5" eb="7">
      <t>ネンレイ</t>
    </rPh>
    <rPh sb="7" eb="8">
      <t>ベツ</t>
    </rPh>
    <rPh sb="8" eb="10">
      <t>ハンソウ</t>
    </rPh>
    <rPh sb="10" eb="11">
      <t>ヒト</t>
    </rPh>
    <rPh sb="11" eb="12">
      <t>イン</t>
    </rPh>
    <phoneticPr fontId="2"/>
  </si>
  <si>
    <t>107.</t>
    <phoneticPr fontId="2"/>
  </si>
  <si>
    <t>　交通事故の推移・・・・・・・・・・・・163</t>
    <rPh sb="1" eb="3">
      <t>コウツウ</t>
    </rPh>
    <rPh sb="3" eb="5">
      <t>ジコ</t>
    </rPh>
    <rPh sb="6" eb="8">
      <t>スイイ</t>
    </rPh>
    <phoneticPr fontId="2"/>
  </si>
  <si>
    <t>108.</t>
    <phoneticPr fontId="2"/>
  </si>
  <si>
    <t>　犯罪発生状況・・・・・・・・・・・・・164</t>
    <rPh sb="1" eb="3">
      <t>ハンザイ</t>
    </rPh>
    <rPh sb="3" eb="5">
      <t>ハッセイ</t>
    </rPh>
    <rPh sb="5" eb="7">
      <t>ジョウキョウ</t>
    </rPh>
    <phoneticPr fontId="2"/>
  </si>
  <si>
    <t>160　　災害・治安</t>
    <rPh sb="5" eb="7">
      <t>サイガイ</t>
    </rPh>
    <rPh sb="8" eb="10">
      <t>チアン</t>
    </rPh>
    <phoneticPr fontId="7"/>
  </si>
  <si>
    <t>103．火災発生件数等の推移</t>
    <rPh sb="4" eb="6">
      <t>カサイ</t>
    </rPh>
    <rPh sb="6" eb="8">
      <t>ハッセイ</t>
    </rPh>
    <rPh sb="8" eb="10">
      <t>ケンスウ</t>
    </rPh>
    <rPh sb="10" eb="11">
      <t>トウ</t>
    </rPh>
    <rPh sb="12" eb="14">
      <t>スイイ</t>
    </rPh>
    <phoneticPr fontId="7"/>
  </si>
  <si>
    <t>　総　数</t>
    <phoneticPr fontId="7"/>
  </si>
  <si>
    <t>単位：件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</si>
  <si>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</si>
  <si>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</si>
  <si>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</si>
  <si>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</si>
  <si>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</si>
  <si>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</si>
  <si>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</si>
  <si>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</si>
  <si>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</si>
  <si>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  <phoneticPr fontId="2"/>
  </si>
  <si>
    <t>伊賀市</t>
  </si>
  <si>
    <t>　建　物</t>
    <phoneticPr fontId="7"/>
  </si>
  <si>
    <t>　死傷者数</t>
    <phoneticPr fontId="7"/>
  </si>
  <si>
    <t>単位：人</t>
  </si>
  <si>
    <t>資料：「消防年報」（伊賀市消防本部）</t>
    <rPh sb="0" eb="2">
      <t>シリョウ</t>
    </rPh>
    <rPh sb="4" eb="6">
      <t>ショウボウ</t>
    </rPh>
    <rPh sb="6" eb="8">
      <t>ネンポウ</t>
    </rPh>
    <rPh sb="10" eb="13">
      <t>イガシ</t>
    </rPh>
    <rPh sb="13" eb="15">
      <t>ショウボウ</t>
    </rPh>
    <rPh sb="15" eb="17">
      <t>ホンブ</t>
    </rPh>
    <phoneticPr fontId="7"/>
  </si>
  <si>
    <t>総数</t>
  </si>
  <si>
    <t>建物</t>
  </si>
  <si>
    <t>災害・治安　　161　</t>
    <rPh sb="0" eb="2">
      <t>サイガイ</t>
    </rPh>
    <rPh sb="3" eb="5">
      <t>チアン</t>
    </rPh>
    <phoneticPr fontId="7"/>
  </si>
  <si>
    <t>104．火災状況</t>
    <rPh sb="4" eb="6">
      <t>カサイ</t>
    </rPh>
    <rPh sb="6" eb="8">
      <t>ジョウキョウ</t>
    </rPh>
    <phoneticPr fontId="7"/>
  </si>
  <si>
    <t>令和4年中</t>
    <rPh sb="0" eb="2">
      <t>レイワ</t>
    </rPh>
    <rPh sb="3" eb="4">
      <t>ネン</t>
    </rPh>
    <rPh sb="4" eb="5">
      <t>チュウ</t>
    </rPh>
    <phoneticPr fontId="7"/>
  </si>
  <si>
    <t>署別</t>
    <rPh sb="0" eb="1">
      <t>ショ</t>
    </rPh>
    <rPh sb="1" eb="2">
      <t>ベツ</t>
    </rPh>
    <phoneticPr fontId="7"/>
  </si>
  <si>
    <t>伊賀消防署</t>
    <rPh sb="0" eb="2">
      <t>イガ</t>
    </rPh>
    <rPh sb="2" eb="5">
      <t>ショウボウショ</t>
    </rPh>
    <phoneticPr fontId="7"/>
  </si>
  <si>
    <t>島ヶ原分署</t>
    <rPh sb="0" eb="3">
      <t>シマガハラ</t>
    </rPh>
    <rPh sb="3" eb="5">
      <t>ブンショ</t>
    </rPh>
    <phoneticPr fontId="7"/>
  </si>
  <si>
    <t>西分署</t>
    <rPh sb="0" eb="1">
      <t>ニシ</t>
    </rPh>
    <rPh sb="1" eb="3">
      <t>ブンショ</t>
    </rPh>
    <phoneticPr fontId="7"/>
  </si>
  <si>
    <t>東分署</t>
    <rPh sb="0" eb="1">
      <t>ヒガシ</t>
    </rPh>
    <rPh sb="1" eb="3">
      <t>ブンショ</t>
    </rPh>
    <phoneticPr fontId="7"/>
  </si>
  <si>
    <t>阿山分署</t>
    <rPh sb="0" eb="2">
      <t>アヤマ</t>
    </rPh>
    <rPh sb="2" eb="4">
      <t>ブンショ</t>
    </rPh>
    <phoneticPr fontId="7"/>
  </si>
  <si>
    <t>大山田分署</t>
    <rPh sb="0" eb="3">
      <t>オオヤマダ</t>
    </rPh>
    <rPh sb="3" eb="5">
      <t>ブンショ</t>
    </rPh>
    <phoneticPr fontId="7"/>
  </si>
  <si>
    <t>南分署</t>
    <rPh sb="0" eb="1">
      <t>ミナミ</t>
    </rPh>
    <rPh sb="1" eb="3">
      <t>ブンショ</t>
    </rPh>
    <phoneticPr fontId="7"/>
  </si>
  <si>
    <t>丸山分署</t>
    <rPh sb="0" eb="2">
      <t>マルヤマ</t>
    </rPh>
    <rPh sb="2" eb="4">
      <t>ブンショ</t>
    </rPh>
    <phoneticPr fontId="7"/>
  </si>
  <si>
    <t>合　計</t>
    <rPh sb="0" eb="1">
      <t>ゴウ</t>
    </rPh>
    <rPh sb="2" eb="3">
      <t>ケイ</t>
    </rPh>
    <phoneticPr fontId="7"/>
  </si>
  <si>
    <t>区別</t>
    <rPh sb="0" eb="2">
      <t>クベツ</t>
    </rPh>
    <phoneticPr fontId="7"/>
  </si>
  <si>
    <t>火災件数</t>
    <rPh sb="0" eb="2">
      <t>カサイ</t>
    </rPh>
    <rPh sb="2" eb="4">
      <t>ケンスウ</t>
    </rPh>
    <phoneticPr fontId="7"/>
  </si>
  <si>
    <t>建物火災</t>
    <rPh sb="0" eb="2">
      <t>タテモノ</t>
    </rPh>
    <rPh sb="2" eb="4">
      <t>カサイ</t>
    </rPh>
    <phoneticPr fontId="7"/>
  </si>
  <si>
    <t>林野火災</t>
    <rPh sb="0" eb="2">
      <t>リンヤ</t>
    </rPh>
    <rPh sb="2" eb="4">
      <t>カサイ</t>
    </rPh>
    <phoneticPr fontId="7"/>
  </si>
  <si>
    <t>車両火災</t>
    <rPh sb="0" eb="2">
      <t>シャリョウ</t>
    </rPh>
    <rPh sb="2" eb="4">
      <t>カサイ</t>
    </rPh>
    <phoneticPr fontId="7"/>
  </si>
  <si>
    <t>その他火災</t>
    <rPh sb="2" eb="3">
      <t>タ</t>
    </rPh>
    <rPh sb="3" eb="5">
      <t>カサイ</t>
    </rPh>
    <phoneticPr fontId="7"/>
  </si>
  <si>
    <t>焼損面積</t>
    <rPh sb="0" eb="2">
      <t>ショウソン</t>
    </rPh>
    <rPh sb="2" eb="4">
      <t>メンセキ</t>
    </rPh>
    <phoneticPr fontId="7"/>
  </si>
  <si>
    <t>建物（㎡）</t>
    <rPh sb="0" eb="2">
      <t>タテモノ</t>
    </rPh>
    <phoneticPr fontId="7"/>
  </si>
  <si>
    <t>林野（ａ）</t>
    <rPh sb="0" eb="2">
      <t>リンヤ</t>
    </rPh>
    <phoneticPr fontId="7"/>
  </si>
  <si>
    <t>焼損程度別棟数</t>
    <rPh sb="0" eb="2">
      <t>ショウソン</t>
    </rPh>
    <rPh sb="2" eb="4">
      <t>テイド</t>
    </rPh>
    <rPh sb="4" eb="5">
      <t>ベツ</t>
    </rPh>
    <rPh sb="5" eb="6">
      <t>ムネ</t>
    </rPh>
    <rPh sb="6" eb="7">
      <t>スウ</t>
    </rPh>
    <phoneticPr fontId="7"/>
  </si>
  <si>
    <t>全焼</t>
    <rPh sb="0" eb="2">
      <t>ゼンショウ</t>
    </rPh>
    <phoneticPr fontId="7"/>
  </si>
  <si>
    <t>半焼</t>
    <rPh sb="0" eb="2">
      <t>ハンショウ</t>
    </rPh>
    <phoneticPr fontId="7"/>
  </si>
  <si>
    <t>-</t>
    <phoneticPr fontId="2"/>
  </si>
  <si>
    <t>部分焼</t>
    <rPh sb="0" eb="2">
      <t>ブブン</t>
    </rPh>
    <rPh sb="2" eb="3">
      <t>ヤ</t>
    </rPh>
    <phoneticPr fontId="7"/>
  </si>
  <si>
    <t>ぼや</t>
    <phoneticPr fontId="7"/>
  </si>
  <si>
    <t>罹災世帯</t>
    <rPh sb="0" eb="2">
      <t>リサイ</t>
    </rPh>
    <rPh sb="2" eb="4">
      <t>セタイ</t>
    </rPh>
    <phoneticPr fontId="7"/>
  </si>
  <si>
    <t>罹災人員</t>
    <rPh sb="0" eb="2">
      <t>リサイ</t>
    </rPh>
    <rPh sb="2" eb="4">
      <t>ジンイン</t>
    </rPh>
    <phoneticPr fontId="7"/>
  </si>
  <si>
    <t>死傷者</t>
    <rPh sb="0" eb="3">
      <t>シショウシャ</t>
    </rPh>
    <phoneticPr fontId="7"/>
  </si>
  <si>
    <t>死者</t>
    <rPh sb="0" eb="2">
      <t>シシャ</t>
    </rPh>
    <phoneticPr fontId="7"/>
  </si>
  <si>
    <t>負傷者</t>
    <rPh sb="0" eb="3">
      <t>フショウシャ</t>
    </rPh>
    <phoneticPr fontId="7"/>
  </si>
  <si>
    <t>損害額（千円）</t>
    <rPh sb="0" eb="2">
      <t>ソンガイ</t>
    </rPh>
    <rPh sb="2" eb="3">
      <t>ガク</t>
    </rPh>
    <rPh sb="4" eb="6">
      <t>センエン</t>
    </rPh>
    <phoneticPr fontId="7"/>
  </si>
  <si>
    <t>資料：「消防年報」（伊賀市消防本部）　</t>
    <rPh sb="0" eb="2">
      <t>シリョウ</t>
    </rPh>
    <rPh sb="4" eb="6">
      <t>ショウボウ</t>
    </rPh>
    <rPh sb="6" eb="8">
      <t>ネンポウ</t>
    </rPh>
    <rPh sb="10" eb="13">
      <t>イガシ</t>
    </rPh>
    <rPh sb="13" eb="15">
      <t>ショウボウ</t>
    </rPh>
    <rPh sb="15" eb="17">
      <t>ホンブ</t>
    </rPh>
    <phoneticPr fontId="7"/>
  </si>
  <si>
    <t>162    災害・治安</t>
    <rPh sb="7" eb="9">
      <t>サイガイ</t>
    </rPh>
    <rPh sb="10" eb="12">
      <t>チアン</t>
    </rPh>
    <phoneticPr fontId="7"/>
  </si>
  <si>
    <t>105．消防団の現勢</t>
    <rPh sb="4" eb="7">
      <t>ショウボウダン</t>
    </rPh>
    <rPh sb="8" eb="10">
      <t>ゲンセイ</t>
    </rPh>
    <phoneticPr fontId="7"/>
  </si>
  <si>
    <t>令和5年4月1日現在　</t>
    <rPh sb="0" eb="2">
      <t>レイワ</t>
    </rPh>
    <phoneticPr fontId="7"/>
  </si>
  <si>
    <t>人　　　　　　員</t>
    <rPh sb="0" eb="1">
      <t>ヒト</t>
    </rPh>
    <rPh sb="7" eb="8">
      <t>イン</t>
    </rPh>
    <phoneticPr fontId="7"/>
  </si>
  <si>
    <t>機　　　械</t>
    <rPh sb="0" eb="1">
      <t>キ</t>
    </rPh>
    <rPh sb="4" eb="5">
      <t>カイ</t>
    </rPh>
    <phoneticPr fontId="7"/>
  </si>
  <si>
    <t>団　長</t>
  </si>
  <si>
    <t>副団長</t>
  </si>
  <si>
    <t>分団長</t>
  </si>
  <si>
    <t>副分団長</t>
  </si>
  <si>
    <t>部　長</t>
  </si>
  <si>
    <t>班　長</t>
  </si>
  <si>
    <t>団　員</t>
  </si>
  <si>
    <t>合　計</t>
  </si>
  <si>
    <t>支援団員</t>
  </si>
  <si>
    <t>普通
ポンプ車</t>
  </si>
  <si>
    <t>小型動力
ポンプ付
積載車</t>
  </si>
  <si>
    <t>本部</t>
  </si>
  <si>
    <t>女性分団
“しのび小町”</t>
    <rPh sb="0" eb="2">
      <t>ジョセイ</t>
    </rPh>
    <rPh sb="2" eb="3">
      <t>ブン</t>
    </rPh>
    <rPh sb="3" eb="4">
      <t>ダン</t>
    </rPh>
    <phoneticPr fontId="7"/>
  </si>
  <si>
    <t>上野（中・西・北・東・南）分団</t>
    <rPh sb="3" eb="4">
      <t>ナカ</t>
    </rPh>
    <rPh sb="5" eb="6">
      <t>ニシ</t>
    </rPh>
    <rPh sb="7" eb="8">
      <t>キタ</t>
    </rPh>
    <rPh sb="9" eb="10">
      <t>ヒガシ</t>
    </rPh>
    <rPh sb="11" eb="12">
      <t>ミナミ</t>
    </rPh>
    <rPh sb="13" eb="15">
      <t>ブンダン</t>
    </rPh>
    <phoneticPr fontId="7"/>
  </si>
  <si>
    <t>伊賀分団</t>
    <rPh sb="2" eb="4">
      <t>ブンダン</t>
    </rPh>
    <phoneticPr fontId="7"/>
  </si>
  <si>
    <t>島ヶ原分団</t>
    <rPh sb="3" eb="5">
      <t>ブンダン</t>
    </rPh>
    <phoneticPr fontId="7"/>
  </si>
  <si>
    <t>阿山分団</t>
    <rPh sb="2" eb="4">
      <t>ブンダン</t>
    </rPh>
    <phoneticPr fontId="7"/>
  </si>
  <si>
    <t>大山田分団</t>
    <rPh sb="3" eb="5">
      <t>ブンダン</t>
    </rPh>
    <phoneticPr fontId="7"/>
  </si>
  <si>
    <t>青山分団</t>
    <rPh sb="2" eb="4">
      <t>ブンダン</t>
    </rPh>
    <phoneticPr fontId="7"/>
  </si>
  <si>
    <t>合　　　計</t>
  </si>
  <si>
    <t>資料：「消防年報」（伊賀市消防本部）　</t>
    <rPh sb="10" eb="13">
      <t>イガシ</t>
    </rPh>
    <rPh sb="13" eb="15">
      <t>ショウボウ</t>
    </rPh>
    <rPh sb="15" eb="17">
      <t>ホンブ</t>
    </rPh>
    <phoneticPr fontId="7"/>
  </si>
  <si>
    <t>106．事故別・年齢別搬送人員</t>
    <rPh sb="4" eb="6">
      <t>ジコ</t>
    </rPh>
    <rPh sb="6" eb="7">
      <t>ベツ</t>
    </rPh>
    <rPh sb="8" eb="10">
      <t>ネンレイ</t>
    </rPh>
    <rPh sb="10" eb="11">
      <t>ベツ</t>
    </rPh>
    <rPh sb="11" eb="13">
      <t>ハンソウ</t>
    </rPh>
    <rPh sb="13" eb="15">
      <t>ジンイン</t>
    </rPh>
    <phoneticPr fontId="7"/>
  </si>
  <si>
    <t>令和4年　</t>
    <rPh sb="0" eb="2">
      <t>レイワ</t>
    </rPh>
    <rPh sb="3" eb="4">
      <t>ネン</t>
    </rPh>
    <phoneticPr fontId="7"/>
  </si>
  <si>
    <t>事故種別</t>
    <rPh sb="0" eb="2">
      <t>ジコ</t>
    </rPh>
    <rPh sb="2" eb="4">
      <t>シュベツ</t>
    </rPh>
    <phoneticPr fontId="7"/>
  </si>
  <si>
    <t>急病</t>
    <rPh sb="0" eb="2">
      <t>キュウビョウ</t>
    </rPh>
    <phoneticPr fontId="7"/>
  </si>
  <si>
    <t>一般
負傷</t>
    <rPh sb="0" eb="2">
      <t>イッパン</t>
    </rPh>
    <rPh sb="3" eb="5">
      <t>フショウ</t>
    </rPh>
    <phoneticPr fontId="7"/>
  </si>
  <si>
    <t>交通
事故</t>
    <rPh sb="0" eb="2">
      <t>コウツウ</t>
    </rPh>
    <rPh sb="3" eb="5">
      <t>ジコ</t>
    </rPh>
    <phoneticPr fontId="7"/>
  </si>
  <si>
    <t>労働
災害</t>
    <rPh sb="0" eb="2">
      <t>ロウドウ</t>
    </rPh>
    <rPh sb="3" eb="5">
      <t>サイガイ</t>
    </rPh>
    <phoneticPr fontId="7"/>
  </si>
  <si>
    <t>自損
行為</t>
    <rPh sb="0" eb="2">
      <t>ジソン</t>
    </rPh>
    <rPh sb="3" eb="5">
      <t>コウイ</t>
    </rPh>
    <phoneticPr fontId="7"/>
  </si>
  <si>
    <t>加害</t>
    <rPh sb="0" eb="2">
      <t>カガイ</t>
    </rPh>
    <phoneticPr fontId="7"/>
  </si>
  <si>
    <t>運動
競技</t>
    <rPh sb="0" eb="2">
      <t>ウンドウ</t>
    </rPh>
    <rPh sb="3" eb="5">
      <t>キョウギ</t>
    </rPh>
    <phoneticPr fontId="7"/>
  </si>
  <si>
    <t>火災</t>
    <rPh sb="0" eb="2">
      <t>カサイ</t>
    </rPh>
    <phoneticPr fontId="7"/>
  </si>
  <si>
    <t>水難</t>
    <rPh sb="0" eb="2">
      <t>スイナン</t>
    </rPh>
    <phoneticPr fontId="7"/>
  </si>
  <si>
    <t>転院　　その他</t>
    <rPh sb="0" eb="2">
      <t>テンイン</t>
    </rPh>
    <rPh sb="6" eb="7">
      <t>タ</t>
    </rPh>
    <phoneticPr fontId="7"/>
  </si>
  <si>
    <t>合計</t>
    <rPh sb="0" eb="2">
      <t>ゴウケイ</t>
    </rPh>
    <phoneticPr fontId="7"/>
  </si>
  <si>
    <t>年齢別</t>
    <rPh sb="0" eb="2">
      <t>ネンレイ</t>
    </rPh>
    <rPh sb="2" eb="3">
      <t>ベツ</t>
    </rPh>
    <phoneticPr fontId="7"/>
  </si>
  <si>
    <t>新生児</t>
    <rPh sb="0" eb="3">
      <t>シンセイジ</t>
    </rPh>
    <phoneticPr fontId="7"/>
  </si>
  <si>
    <t>乳幼児</t>
    <rPh sb="0" eb="3">
      <t>ニュウヨウジ</t>
    </rPh>
    <phoneticPr fontId="7"/>
  </si>
  <si>
    <t>少　年</t>
    <rPh sb="0" eb="1">
      <t>ショウ</t>
    </rPh>
    <rPh sb="2" eb="3">
      <t>トシ</t>
    </rPh>
    <phoneticPr fontId="7"/>
  </si>
  <si>
    <t>成　人</t>
    <rPh sb="0" eb="1">
      <t>シゲル</t>
    </rPh>
    <rPh sb="2" eb="3">
      <t>ジン</t>
    </rPh>
    <phoneticPr fontId="7"/>
  </si>
  <si>
    <t>高齢者</t>
    <rPh sb="0" eb="3">
      <t>コウレイシャ</t>
    </rPh>
    <phoneticPr fontId="7"/>
  </si>
  <si>
    <t>注：新生児(生後2７日以内)　乳幼児(生後28日～6歳)　</t>
    <rPh sb="0" eb="1">
      <t>チュウ</t>
    </rPh>
    <rPh sb="2" eb="5">
      <t>シンセイジ</t>
    </rPh>
    <rPh sb="6" eb="8">
      <t>セイゴ</t>
    </rPh>
    <rPh sb="10" eb="11">
      <t>ニチ</t>
    </rPh>
    <rPh sb="11" eb="13">
      <t>イナイ</t>
    </rPh>
    <rPh sb="15" eb="18">
      <t>ニュウヨウジ</t>
    </rPh>
    <rPh sb="19" eb="21">
      <t>セイゴ</t>
    </rPh>
    <rPh sb="23" eb="24">
      <t>ニチ</t>
    </rPh>
    <rPh sb="26" eb="27">
      <t>サイ</t>
    </rPh>
    <phoneticPr fontId="7"/>
  </si>
  <si>
    <t>資料：「消防年報」（伊賀市消防本部）</t>
    <rPh sb="0" eb="2">
      <t>シリョウ</t>
    </rPh>
    <rPh sb="4" eb="6">
      <t>ショウボウ</t>
    </rPh>
    <rPh sb="6" eb="8">
      <t>ネンポウ</t>
    </rPh>
    <rPh sb="10" eb="12">
      <t>イガ</t>
    </rPh>
    <rPh sb="12" eb="13">
      <t>シ</t>
    </rPh>
    <rPh sb="13" eb="15">
      <t>ショウボウ</t>
    </rPh>
    <rPh sb="15" eb="17">
      <t>ホンブ</t>
    </rPh>
    <phoneticPr fontId="7"/>
  </si>
  <si>
    <t>　　少年(7歳～17歳)　成人(18歳～64歳)　高齢者(65歳以上)</t>
    <phoneticPr fontId="7"/>
  </si>
  <si>
    <t>災害・治安　　163　</t>
    <rPh sb="0" eb="2">
      <t>サイガイ</t>
    </rPh>
    <rPh sb="3" eb="5">
      <t>チアン</t>
    </rPh>
    <phoneticPr fontId="7"/>
  </si>
  <si>
    <t>107．交通事故の推移</t>
    <rPh sb="4" eb="6">
      <t>コウツウ</t>
    </rPh>
    <rPh sb="6" eb="8">
      <t>ジコ</t>
    </rPh>
    <rPh sb="9" eb="11">
      <t>スイイ</t>
    </rPh>
    <phoneticPr fontId="7"/>
  </si>
  <si>
    <t>　発生件数</t>
    <phoneticPr fontId="7"/>
  </si>
  <si>
    <t>単位：件　</t>
    <phoneticPr fontId="2"/>
  </si>
  <si>
    <t>R4</t>
  </si>
  <si>
    <t>R5</t>
    <phoneticPr fontId="2"/>
  </si>
  <si>
    <t>　死者数</t>
    <phoneticPr fontId="7"/>
  </si>
  <si>
    <t>　負傷者数</t>
    <phoneticPr fontId="7"/>
  </si>
  <si>
    <t>　資料：「三重の交通事故」</t>
    <rPh sb="5" eb="7">
      <t>ミエ</t>
    </rPh>
    <rPh sb="10" eb="12">
      <t>ジコ</t>
    </rPh>
    <phoneticPr fontId="7"/>
  </si>
  <si>
    <t>発生件数</t>
  </si>
  <si>
    <t>164　　災害・治安</t>
    <rPh sb="5" eb="7">
      <t>サイガイ</t>
    </rPh>
    <rPh sb="8" eb="10">
      <t>チアン</t>
    </rPh>
    <phoneticPr fontId="7"/>
  </si>
  <si>
    <t>108.犯罪発生状況</t>
    <phoneticPr fontId="7"/>
  </si>
  <si>
    <t>年 別</t>
    <phoneticPr fontId="7"/>
  </si>
  <si>
    <t>区 分</t>
    <rPh sb="0" eb="1">
      <t>ク</t>
    </rPh>
    <rPh sb="2" eb="3">
      <t>ブン</t>
    </rPh>
    <phoneticPr fontId="7"/>
  </si>
  <si>
    <t>罪　種　別</t>
  </si>
  <si>
    <t>合計</t>
  </si>
  <si>
    <t>凶悪犯</t>
  </si>
  <si>
    <t>粗暴犯</t>
  </si>
  <si>
    <t>窃盗犯</t>
  </si>
  <si>
    <t>知能犯</t>
  </si>
  <si>
    <t>風俗犯</t>
  </si>
  <si>
    <t>その他</t>
  </si>
  <si>
    <t>令和3年</t>
    <rPh sb="0" eb="2">
      <t>レイワ</t>
    </rPh>
    <rPh sb="3" eb="4">
      <t>ネン</t>
    </rPh>
    <phoneticPr fontId="2"/>
  </si>
  <si>
    <t>認知件数</t>
  </si>
  <si>
    <t>検挙件数</t>
  </si>
  <si>
    <t>検挙率（％）</t>
  </si>
  <si>
    <t>検挙人員</t>
  </si>
  <si>
    <t>令和4年</t>
    <rPh sb="0" eb="2">
      <t>レイワ</t>
    </rPh>
    <rPh sb="3" eb="4">
      <t>ネン</t>
    </rPh>
    <phoneticPr fontId="2"/>
  </si>
  <si>
    <t>-</t>
  </si>
  <si>
    <t>令和5年</t>
    <rPh sb="0" eb="2">
      <t>レイワ</t>
    </rPh>
    <rPh sb="3" eb="4">
      <t>ネン</t>
    </rPh>
    <phoneticPr fontId="2"/>
  </si>
  <si>
    <t xml:space="preserve">  注：凶悪犯：殺人、強盗、誘拐、放火等</t>
    <rPh sb="2" eb="3">
      <t>チュウ</t>
    </rPh>
    <phoneticPr fontId="7"/>
  </si>
  <si>
    <t>出典：伊賀警察署</t>
    <rPh sb="0" eb="2">
      <t>シュッテン</t>
    </rPh>
    <rPh sb="3" eb="5">
      <t>イガ</t>
    </rPh>
    <rPh sb="5" eb="7">
      <t>ケイサツ</t>
    </rPh>
    <rPh sb="7" eb="8">
      <t>ショ</t>
    </rPh>
    <phoneticPr fontId="7"/>
  </si>
  <si>
    <t xml:space="preserve">  　　粗暴犯：暴行、傷害、脅迫、恐喝</t>
    <phoneticPr fontId="7"/>
  </si>
  <si>
    <t xml:space="preserve">  　　窃盗犯：侵入盗、乗物盗、非侵入盗</t>
    <phoneticPr fontId="7"/>
  </si>
  <si>
    <t xml:space="preserve">  　　知能犯：詐欺、横領、偽造、背任</t>
    <phoneticPr fontId="7"/>
  </si>
  <si>
    <t xml:space="preserve">  　　風俗犯：賭博、猥褻</t>
    <phoneticPr fontId="7"/>
  </si>
  <si>
    <t>凶悪犯</t>
    <rPh sb="0" eb="2">
      <t>キョウアク</t>
    </rPh>
    <rPh sb="2" eb="3">
      <t>ハン</t>
    </rPh>
    <phoneticPr fontId="7"/>
  </si>
  <si>
    <t>粗暴犯</t>
    <rPh sb="0" eb="2">
      <t>ソボウ</t>
    </rPh>
    <rPh sb="2" eb="3">
      <t>ハン</t>
    </rPh>
    <phoneticPr fontId="7"/>
  </si>
  <si>
    <t>窃盗犯</t>
    <rPh sb="0" eb="3">
      <t>セットウハン</t>
    </rPh>
    <phoneticPr fontId="7"/>
  </si>
  <si>
    <t>知能犯</t>
    <rPh sb="0" eb="2">
      <t>チノウ</t>
    </rPh>
    <rPh sb="2" eb="3">
      <t>ハン</t>
    </rPh>
    <phoneticPr fontId="7"/>
  </si>
  <si>
    <t>風俗犯</t>
    <rPh sb="0" eb="2">
      <t>フウゾク</t>
    </rPh>
    <rPh sb="2" eb="3">
      <t>ハン</t>
    </rPh>
    <phoneticPr fontId="7"/>
  </si>
  <si>
    <t>その他</t>
    <rPh sb="2" eb="3">
      <t>タ</t>
    </rPh>
    <phoneticPr fontId="7"/>
  </si>
  <si>
    <t>認知件数</t>
    <rPh sb="0" eb="2">
      <t>ニンチ</t>
    </rPh>
    <rPh sb="2" eb="4">
      <t>ケンスウ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</si>
</sst>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_);[Red]\(#,##0\)"/>
    <numFmt numFmtId="178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4" fillId="0" borderId="0" xfId="0" applyFont="1">
      <alignment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distributed" vertical="center"/>
      <protection locked="0"/>
    </xf>
    <xf numFmtId="0" fontId="10" fillId="0" borderId="1" xfId="1" applyFont="1" applyBorder="1" applyAlignment="1">
      <alignment horizontal="right" vertical="center"/>
    </xf>
    <xf numFmtId="38" fontId="10" fillId="0" borderId="0" xfId="2" applyFont="1" applyBorder="1" applyAlignment="1" applyProtection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10" fillId="0" borderId="1" xfId="3" applyFont="1" applyBorder="1" applyAlignment="1">
      <alignment horizontal="right" vertical="center"/>
    </xf>
    <xf numFmtId="38" fontId="10" fillId="0" borderId="0" xfId="2" applyFont="1" applyAlignment="1">
      <alignment vertical="center"/>
    </xf>
    <xf numFmtId="0" fontId="10" fillId="0" borderId="0" xfId="3" applyFont="1" applyAlignment="1">
      <alignment horizontal="right" vertical="center"/>
    </xf>
    <xf numFmtId="0" fontId="10" fillId="0" borderId="1" xfId="3" applyFont="1" applyBorder="1" applyAlignment="1">
      <alignment horizontal="right"/>
    </xf>
    <xf numFmtId="0" fontId="10" fillId="0" borderId="5" xfId="3" applyFont="1" applyBorder="1" applyAlignment="1">
      <alignment horizontal="center" vertical="center"/>
    </xf>
    <xf numFmtId="0" fontId="11" fillId="0" borderId="4" xfId="3" applyFont="1" applyBorder="1" applyAlignment="1" applyProtection="1">
      <alignment horizontal="distributed" vertical="center"/>
      <protection locked="0"/>
    </xf>
    <xf numFmtId="0" fontId="10" fillId="0" borderId="0" xfId="3" applyFont="1" applyAlignment="1">
      <alignment vertical="center"/>
    </xf>
    <xf numFmtId="38" fontId="10" fillId="0" borderId="0" xfId="2" applyFont="1" applyBorder="1" applyAlignment="1">
      <alignment vertical="center"/>
    </xf>
    <xf numFmtId="0" fontId="11" fillId="0" borderId="0" xfId="1" applyFont="1" applyAlignment="1">
      <alignment horizontal="right" vertical="top"/>
    </xf>
    <xf numFmtId="0" fontId="10" fillId="0" borderId="6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38" fontId="10" fillId="0" borderId="0" xfId="4" applyFont="1">
      <alignment vertical="center"/>
    </xf>
    <xf numFmtId="38" fontId="10" fillId="0" borderId="0" xfId="4" applyFont="1" applyBorder="1">
      <alignment vertical="center"/>
    </xf>
    <xf numFmtId="38" fontId="6" fillId="0" borderId="0" xfId="4" applyFont="1" applyAlignment="1">
      <alignment horizontal="right" vertical="top"/>
    </xf>
    <xf numFmtId="38" fontId="9" fillId="0" borderId="0" xfId="4" applyFont="1">
      <alignment vertical="center"/>
    </xf>
    <xf numFmtId="38" fontId="10" fillId="0" borderId="7" xfId="4" applyFont="1" applyBorder="1">
      <alignment vertical="center"/>
    </xf>
    <xf numFmtId="38" fontId="10" fillId="0" borderId="8" xfId="4" applyFont="1" applyBorder="1" applyAlignment="1">
      <alignment horizontal="right" vertical="center"/>
    </xf>
    <xf numFmtId="38" fontId="10" fillId="0" borderId="11" xfId="4" applyFont="1" applyBorder="1">
      <alignment vertical="center"/>
    </xf>
    <xf numFmtId="38" fontId="10" fillId="0" borderId="12" xfId="4" applyFont="1" applyBorder="1">
      <alignment vertical="center"/>
    </xf>
    <xf numFmtId="38" fontId="10" fillId="0" borderId="15" xfId="4" applyFont="1" applyBorder="1" applyAlignment="1">
      <alignment horizontal="center" vertical="center"/>
    </xf>
    <xf numFmtId="176" fontId="10" fillId="0" borderId="0" xfId="4" applyNumberFormat="1" applyFont="1" applyBorder="1" applyAlignment="1">
      <alignment horizontal="right" vertical="center"/>
    </xf>
    <xf numFmtId="176" fontId="10" fillId="0" borderId="0" xfId="4" applyNumberFormat="1" applyFont="1" applyFill="1" applyBorder="1" applyAlignment="1">
      <alignment horizontal="right" vertical="center"/>
    </xf>
    <xf numFmtId="38" fontId="10" fillId="0" borderId="17" xfId="4" applyFont="1" applyBorder="1" applyAlignment="1">
      <alignment horizontal="center" vertical="center"/>
    </xf>
    <xf numFmtId="176" fontId="10" fillId="0" borderId="19" xfId="4" applyNumberFormat="1" applyFont="1" applyBorder="1" applyAlignment="1">
      <alignment horizontal="right" vertical="center"/>
    </xf>
    <xf numFmtId="176" fontId="10" fillId="0" borderId="20" xfId="4" applyNumberFormat="1" applyFont="1" applyBorder="1" applyAlignment="1">
      <alignment horizontal="right" vertical="center"/>
    </xf>
    <xf numFmtId="176" fontId="10" fillId="0" borderId="20" xfId="4" applyNumberFormat="1" applyFont="1" applyFill="1" applyBorder="1" applyAlignment="1">
      <alignment horizontal="right" vertical="center"/>
    </xf>
    <xf numFmtId="38" fontId="10" fillId="0" borderId="13" xfId="4" applyFont="1" applyBorder="1" applyAlignment="1">
      <alignment horizontal="center" vertical="center"/>
    </xf>
    <xf numFmtId="176" fontId="10" fillId="0" borderId="14" xfId="4" applyNumberFormat="1" applyFont="1" applyBorder="1" applyAlignment="1">
      <alignment horizontal="right" vertical="center"/>
    </xf>
    <xf numFmtId="176" fontId="10" fillId="0" borderId="11" xfId="4" applyNumberFormat="1" applyFont="1" applyBorder="1" applyAlignment="1">
      <alignment horizontal="right" vertical="center"/>
    </xf>
    <xf numFmtId="176" fontId="10" fillId="0" borderId="23" xfId="4" applyNumberFormat="1" applyFont="1" applyBorder="1" applyAlignment="1">
      <alignment horizontal="right" vertical="center"/>
    </xf>
    <xf numFmtId="176" fontId="10" fillId="0" borderId="24" xfId="4" applyNumberFormat="1" applyFont="1" applyBorder="1" applyAlignment="1">
      <alignment horizontal="right" vertical="center"/>
    </xf>
    <xf numFmtId="38" fontId="10" fillId="0" borderId="19" xfId="4" applyFont="1" applyBorder="1" applyAlignment="1">
      <alignment horizontal="center" vertical="center"/>
    </xf>
    <xf numFmtId="176" fontId="10" fillId="0" borderId="27" xfId="4" applyNumberFormat="1" applyFont="1" applyBorder="1" applyAlignment="1">
      <alignment horizontal="right" vertical="center"/>
    </xf>
    <xf numFmtId="38" fontId="10" fillId="0" borderId="28" xfId="4" applyFont="1" applyBorder="1" applyAlignment="1">
      <alignment horizontal="center" vertical="center"/>
    </xf>
    <xf numFmtId="176" fontId="10" fillId="0" borderId="1" xfId="4" applyNumberFormat="1" applyFont="1" applyBorder="1">
      <alignment vertical="center"/>
    </xf>
    <xf numFmtId="176" fontId="10" fillId="0" borderId="1" xfId="4" applyNumberFormat="1" applyFont="1" applyBorder="1" applyAlignment="1">
      <alignment horizontal="right" vertical="center"/>
    </xf>
    <xf numFmtId="38" fontId="6" fillId="0" borderId="0" xfId="4" applyFont="1" applyFill="1" applyAlignment="1">
      <alignment vertical="top"/>
    </xf>
    <xf numFmtId="38" fontId="10" fillId="0" borderId="0" xfId="4" applyFont="1" applyFill="1">
      <alignment vertical="center"/>
    </xf>
    <xf numFmtId="38" fontId="9" fillId="0" borderId="0" xfId="4" applyFont="1" applyFill="1">
      <alignment vertical="center"/>
    </xf>
    <xf numFmtId="38" fontId="10" fillId="0" borderId="0" xfId="4" applyFont="1" applyFill="1" applyAlignment="1"/>
    <xf numFmtId="38" fontId="10" fillId="0" borderId="0" xfId="4" applyFont="1" applyFill="1" applyAlignment="1">
      <alignment horizontal="right"/>
    </xf>
    <xf numFmtId="38" fontId="10" fillId="0" borderId="8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vertical="center"/>
    </xf>
    <xf numFmtId="38" fontId="10" fillId="0" borderId="29" xfId="4" applyFont="1" applyFill="1" applyBorder="1" applyAlignment="1">
      <alignment horizontal="center" vertical="center"/>
    </xf>
    <xf numFmtId="38" fontId="13" fillId="0" borderId="0" xfId="4" applyFont="1" applyFill="1" applyBorder="1" applyAlignment="1">
      <alignment horizontal="center" vertical="center"/>
    </xf>
    <xf numFmtId="38" fontId="10" fillId="0" borderId="12" xfId="4" applyFont="1" applyFill="1" applyBorder="1" applyAlignment="1">
      <alignment horizontal="center" vertical="center"/>
    </xf>
    <xf numFmtId="38" fontId="10" fillId="0" borderId="0" xfId="4" applyFont="1" applyAlignment="1">
      <alignment horizontal="center" vertical="center"/>
    </xf>
    <xf numFmtId="38" fontId="10" fillId="0" borderId="0" xfId="4" applyFont="1" applyFill="1" applyBorder="1" applyAlignment="1">
      <alignment vertical="center" wrapText="1"/>
    </xf>
    <xf numFmtId="176" fontId="10" fillId="0" borderId="27" xfId="4" applyNumberFormat="1" applyFont="1" applyFill="1" applyBorder="1">
      <alignment vertical="center"/>
    </xf>
    <xf numFmtId="176" fontId="10" fillId="0" borderId="0" xfId="5" applyNumberFormat="1" applyFont="1" applyAlignment="1">
      <alignment horizontal="right" vertical="center"/>
    </xf>
    <xf numFmtId="176" fontId="10" fillId="0" borderId="0" xfId="4" applyNumberFormat="1" applyFont="1" applyFill="1" applyBorder="1">
      <alignment vertical="center"/>
    </xf>
    <xf numFmtId="176" fontId="10" fillId="0" borderId="27" xfId="4" applyNumberFormat="1" applyFont="1" applyFill="1" applyBorder="1" applyAlignment="1">
      <alignment horizontal="right" vertical="center"/>
    </xf>
    <xf numFmtId="38" fontId="13" fillId="0" borderId="0" xfId="4" applyFont="1" applyFill="1" applyBorder="1" applyAlignment="1">
      <alignment vertical="center" wrapText="1"/>
    </xf>
    <xf numFmtId="38" fontId="10" fillId="0" borderId="0" xfId="4" applyFont="1" applyFill="1" applyBorder="1">
      <alignment vertical="center"/>
    </xf>
    <xf numFmtId="38" fontId="14" fillId="0" borderId="4" xfId="4" applyFont="1" applyFill="1" applyBorder="1" applyAlignment="1">
      <alignment horizontal="center" vertical="center"/>
    </xf>
    <xf numFmtId="176" fontId="14" fillId="0" borderId="30" xfId="4" applyNumberFormat="1" applyFont="1" applyFill="1" applyBorder="1">
      <alignment vertical="center"/>
    </xf>
    <xf numFmtId="176" fontId="14" fillId="0" borderId="1" xfId="4" applyNumberFormat="1" applyFont="1" applyFill="1" applyBorder="1">
      <alignment vertical="center"/>
    </xf>
    <xf numFmtId="176" fontId="14" fillId="0" borderId="1" xfId="4" applyNumberFormat="1" applyFont="1" applyFill="1" applyBorder="1" applyAlignment="1">
      <alignment horizontal="right" vertical="center"/>
    </xf>
    <xf numFmtId="38" fontId="10" fillId="0" borderId="0" xfId="4" applyFont="1" applyFill="1" applyBorder="1" applyAlignment="1">
      <alignment horizontal="center" vertical="center"/>
    </xf>
    <xf numFmtId="38" fontId="13" fillId="0" borderId="7" xfId="4" applyFont="1" applyFill="1" applyBorder="1" applyAlignment="1">
      <alignment horizontal="right" vertical="center"/>
    </xf>
    <xf numFmtId="38" fontId="10" fillId="0" borderId="0" xfId="4" applyFont="1" applyFill="1" applyAlignment="1">
      <alignment horizontal="right" vertical="center"/>
    </xf>
    <xf numFmtId="38" fontId="13" fillId="0" borderId="11" xfId="4" applyFont="1" applyFill="1" applyBorder="1">
      <alignment vertical="center"/>
    </xf>
    <xf numFmtId="38" fontId="10" fillId="0" borderId="31" xfId="4" applyFont="1" applyFill="1" applyBorder="1" applyAlignment="1">
      <alignment horizontal="center" vertical="center"/>
    </xf>
    <xf numFmtId="38" fontId="14" fillId="0" borderId="1" xfId="4" applyFont="1" applyFill="1" applyBorder="1" applyAlignment="1">
      <alignment horizontal="center" vertical="center"/>
    </xf>
    <xf numFmtId="38" fontId="10" fillId="0" borderId="0" xfId="4" applyFont="1" applyFill="1" applyAlignment="1">
      <alignment vertical="center"/>
    </xf>
    <xf numFmtId="38" fontId="10" fillId="0" borderId="0" xfId="4" applyFont="1" applyFill="1" applyBorder="1" applyAlignment="1">
      <alignment horizontal="right" vertical="top"/>
    </xf>
    <xf numFmtId="0" fontId="13" fillId="0" borderId="0" xfId="1" applyFont="1" applyAlignment="1">
      <alignment horizontal="right" vertical="top"/>
    </xf>
    <xf numFmtId="0" fontId="6" fillId="0" borderId="0" xfId="1" applyFont="1" applyAlignment="1">
      <alignment horizontal="right" vertical="top"/>
    </xf>
    <xf numFmtId="0" fontId="10" fillId="0" borderId="5" xfId="1" applyFont="1" applyBorder="1" applyAlignment="1">
      <alignment horizontal="center" vertical="center"/>
    </xf>
    <xf numFmtId="38" fontId="10" fillId="0" borderId="3" xfId="2" applyFont="1" applyBorder="1" applyAlignment="1" applyProtection="1">
      <alignment horizontal="center" vertical="center"/>
    </xf>
    <xf numFmtId="38" fontId="10" fillId="0" borderId="32" xfId="2" applyFont="1" applyBorder="1" applyAlignment="1" applyProtection="1">
      <alignment horizontal="center" vertical="center"/>
    </xf>
    <xf numFmtId="0" fontId="11" fillId="0" borderId="33" xfId="1" applyFont="1" applyBorder="1" applyAlignment="1" applyProtection="1">
      <alignment horizontal="distributed" vertical="center"/>
      <protection locked="0"/>
    </xf>
    <xf numFmtId="0" fontId="10" fillId="2" borderId="1" xfId="1" applyFont="1" applyFill="1" applyBorder="1" applyAlignment="1">
      <alignment vertical="center"/>
    </xf>
    <xf numFmtId="0" fontId="11" fillId="0" borderId="0" xfId="1" applyFont="1" applyAlignment="1" applyProtection="1">
      <alignment horizontal="distributed" vertical="center"/>
      <protection locked="0"/>
    </xf>
    <xf numFmtId="38" fontId="10" fillId="0" borderId="0" xfId="2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1" fillId="0" borderId="1" xfId="1" applyFont="1" applyBorder="1" applyAlignment="1" applyProtection="1">
      <alignment horizontal="distributed" vertical="center"/>
      <protection locked="0"/>
    </xf>
    <xf numFmtId="0" fontId="10" fillId="0" borderId="34" xfId="1" applyFont="1" applyBorder="1" applyAlignment="1">
      <alignment vertical="center"/>
    </xf>
    <xf numFmtId="177" fontId="10" fillId="2" borderId="0" xfId="1" applyNumberFormat="1" applyFont="1" applyFill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17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0" fontId="10" fillId="0" borderId="0" xfId="1" applyFont="1" applyAlignment="1">
      <alignment horizontal="right" vertical="top" indent="1"/>
    </xf>
    <xf numFmtId="0" fontId="10" fillId="2" borderId="6" xfId="1" applyFont="1" applyFill="1" applyBorder="1" applyAlignment="1">
      <alignment vertical="center"/>
    </xf>
    <xf numFmtId="38" fontId="6" fillId="0" borderId="0" xfId="4" applyFont="1" applyAlignment="1">
      <alignment horizontal="left" vertical="top"/>
    </xf>
    <xf numFmtId="0" fontId="9" fillId="0" borderId="0" xfId="5" applyFont="1" applyAlignment="1">
      <alignment vertical="center" wrapText="1"/>
    </xf>
    <xf numFmtId="0" fontId="10" fillId="2" borderId="36" xfId="5" applyFont="1" applyFill="1" applyBorder="1" applyAlignment="1">
      <alignment horizontal="center" vertical="center" wrapText="1"/>
    </xf>
    <xf numFmtId="38" fontId="10" fillId="0" borderId="20" xfId="4" applyFont="1" applyFill="1" applyBorder="1">
      <alignment vertical="center"/>
    </xf>
    <xf numFmtId="38" fontId="10" fillId="0" borderId="27" xfId="4" applyFont="1" applyFill="1" applyBorder="1">
      <alignment vertical="center"/>
    </xf>
    <xf numFmtId="178" fontId="10" fillId="0" borderId="27" xfId="4" applyNumberFormat="1" applyFont="1" applyFill="1" applyBorder="1" applyAlignment="1">
      <alignment horizontal="right" vertical="center"/>
    </xf>
    <xf numFmtId="178" fontId="10" fillId="0" borderId="0" xfId="4" quotePrefix="1" applyNumberFormat="1" applyFont="1" applyFill="1" applyBorder="1" applyAlignment="1">
      <alignment horizontal="right" vertical="center"/>
    </xf>
    <xf numFmtId="178" fontId="10" fillId="0" borderId="0" xfId="4" applyNumberFormat="1" applyFont="1" applyFill="1" applyBorder="1" applyAlignment="1">
      <alignment horizontal="right" vertical="center"/>
    </xf>
    <xf numFmtId="38" fontId="10" fillId="0" borderId="14" xfId="4" applyFont="1" applyFill="1" applyBorder="1">
      <alignment vertical="center"/>
    </xf>
    <xf numFmtId="38" fontId="10" fillId="0" borderId="11" xfId="4" applyFont="1" applyFill="1" applyBorder="1">
      <alignment vertical="center"/>
    </xf>
    <xf numFmtId="38" fontId="10" fillId="0" borderId="20" xfId="4" applyFont="1" applyFill="1" applyBorder="1" applyAlignment="1">
      <alignment horizontal="right" vertical="center"/>
    </xf>
    <xf numFmtId="38" fontId="10" fillId="0" borderId="0" xfId="4" applyFont="1" applyFill="1" applyBorder="1" applyAlignment="1">
      <alignment horizontal="right" vertical="center"/>
    </xf>
    <xf numFmtId="38" fontId="10" fillId="0" borderId="11" xfId="4" applyFont="1" applyFill="1" applyBorder="1" applyAlignment="1">
      <alignment horizontal="right" vertical="center"/>
    </xf>
    <xf numFmtId="38" fontId="10" fillId="0" borderId="30" xfId="4" applyFont="1" applyFill="1" applyBorder="1">
      <alignment vertical="center"/>
    </xf>
    <xf numFmtId="38" fontId="10" fillId="0" borderId="1" xfId="4" applyFont="1" applyFill="1" applyBorder="1">
      <alignment vertical="center"/>
    </xf>
    <xf numFmtId="38" fontId="10" fillId="0" borderId="1" xfId="4" applyFont="1" applyFill="1" applyBorder="1" applyAlignment="1">
      <alignment horizontal="right" vertical="center"/>
    </xf>
    <xf numFmtId="0" fontId="11" fillId="0" borderId="0" xfId="5" applyFont="1">
      <alignment vertical="center"/>
    </xf>
    <xf numFmtId="38" fontId="10" fillId="0" borderId="7" xfId="4" applyFont="1" applyBorder="1" applyAlignment="1">
      <alignment horizontal="right" vertical="center"/>
    </xf>
    <xf numFmtId="38" fontId="10" fillId="0" borderId="6" xfId="4" applyFont="1" applyBorder="1">
      <alignment vertical="center"/>
    </xf>
    <xf numFmtId="38" fontId="10" fillId="0" borderId="6" xfId="4" applyFont="1" applyFill="1" applyBorder="1">
      <alignment vertical="center"/>
    </xf>
    <xf numFmtId="38" fontId="10" fillId="0" borderId="6" xfId="4" applyFont="1" applyFill="1" applyBorder="1" applyAlignment="1">
      <alignment horizontal="right" vertical="center"/>
    </xf>
    <xf numFmtId="40" fontId="10" fillId="0" borderId="0" xfId="4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quotePrefix="1" applyFo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38" fontId="10" fillId="0" borderId="1" xfId="4" applyFont="1" applyBorder="1" applyAlignment="1">
      <alignment horizontal="center" vertical="center" textRotation="255"/>
    </xf>
    <xf numFmtId="38" fontId="10" fillId="0" borderId="16" xfId="4" applyFont="1" applyBorder="1" applyAlignment="1">
      <alignment horizontal="center" vertical="center" textRotation="255"/>
    </xf>
    <xf numFmtId="38" fontId="10" fillId="0" borderId="7" xfId="4" applyFont="1" applyBorder="1" applyAlignment="1">
      <alignment horizontal="right" vertical="top"/>
    </xf>
    <xf numFmtId="38" fontId="10" fillId="0" borderId="7" xfId="4" applyFont="1" applyBorder="1" applyAlignment="1">
      <alignment horizontal="center" vertical="center" textRotation="255"/>
    </xf>
    <xf numFmtId="38" fontId="10" fillId="0" borderId="18" xfId="4" applyFont="1" applyBorder="1" applyAlignment="1">
      <alignment horizontal="center" vertical="center" textRotation="255"/>
    </xf>
    <xf numFmtId="38" fontId="10" fillId="0" borderId="2" xfId="4" applyFont="1" applyBorder="1" applyAlignment="1">
      <alignment horizontal="center" vertical="center" textRotation="255"/>
    </xf>
    <xf numFmtId="38" fontId="10" fillId="0" borderId="21" xfId="4" applyFont="1" applyBorder="1" applyAlignment="1">
      <alignment horizontal="center" vertical="center"/>
    </xf>
    <xf numFmtId="38" fontId="10" fillId="0" borderId="22" xfId="4" applyFont="1" applyBorder="1" applyAlignment="1">
      <alignment horizontal="center" vertical="center"/>
    </xf>
    <xf numFmtId="38" fontId="10" fillId="0" borderId="25" xfId="4" applyFont="1" applyBorder="1" applyAlignment="1">
      <alignment horizontal="center" vertical="center"/>
    </xf>
    <xf numFmtId="38" fontId="10" fillId="0" borderId="26" xfId="4" applyFont="1" applyBorder="1" applyAlignment="1">
      <alignment horizontal="center" vertical="center"/>
    </xf>
    <xf numFmtId="38" fontId="10" fillId="0" borderId="0" xfId="4" applyFont="1" applyFill="1" applyBorder="1" applyAlignment="1">
      <alignment horizontal="right"/>
    </xf>
    <xf numFmtId="38" fontId="10" fillId="0" borderId="1" xfId="4" applyFont="1" applyFill="1" applyBorder="1" applyAlignment="1">
      <alignment horizontal="right"/>
    </xf>
    <xf numFmtId="38" fontId="10" fillId="0" borderId="9" xfId="4" applyFont="1" applyBorder="1" applyAlignment="1">
      <alignment horizontal="center" vertical="center"/>
    </xf>
    <xf numFmtId="38" fontId="10" fillId="0" borderId="13" xfId="4" applyFont="1" applyBorder="1" applyAlignment="1">
      <alignment horizontal="center" vertical="center"/>
    </xf>
    <xf numFmtId="38" fontId="10" fillId="0" borderId="10" xfId="4" applyFont="1" applyBorder="1" applyAlignment="1">
      <alignment horizontal="center" vertical="center"/>
    </xf>
    <xf numFmtId="38" fontId="10" fillId="0" borderId="14" xfId="4" applyFont="1" applyBorder="1" applyAlignment="1">
      <alignment horizontal="center" vertical="center"/>
    </xf>
    <xf numFmtId="38" fontId="10" fillId="0" borderId="9" xfId="4" applyFont="1" applyFill="1" applyBorder="1" applyAlignment="1">
      <alignment horizontal="center" vertical="center"/>
    </xf>
    <xf numFmtId="38" fontId="10" fillId="0" borderId="13" xfId="4" applyFont="1" applyFill="1" applyBorder="1" applyAlignment="1">
      <alignment horizontal="center" vertical="center"/>
    </xf>
    <xf numFmtId="38" fontId="13" fillId="0" borderId="9" xfId="4" applyFont="1" applyFill="1" applyBorder="1" applyAlignment="1">
      <alignment horizontal="center" vertical="center" wrapText="1"/>
    </xf>
    <xf numFmtId="38" fontId="13" fillId="0" borderId="13" xfId="4" applyFont="1" applyFill="1" applyBorder="1" applyAlignment="1">
      <alignment horizontal="center" vertical="center" wrapText="1"/>
    </xf>
    <xf numFmtId="38" fontId="13" fillId="0" borderId="10" xfId="4" applyFont="1" applyFill="1" applyBorder="1" applyAlignment="1">
      <alignment horizontal="center" vertical="center"/>
    </xf>
    <xf numFmtId="38" fontId="13" fillId="0" borderId="14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horizontal="center" vertical="center"/>
    </xf>
    <xf numFmtId="38" fontId="13" fillId="0" borderId="9" xfId="4" applyFont="1" applyFill="1" applyBorder="1" applyAlignment="1">
      <alignment horizontal="center" vertical="center"/>
    </xf>
    <xf numFmtId="38" fontId="13" fillId="0" borderId="13" xfId="4" applyFont="1" applyFill="1" applyBorder="1" applyAlignment="1">
      <alignment horizontal="center" vertical="center"/>
    </xf>
    <xf numFmtId="38" fontId="13" fillId="0" borderId="15" xfId="4" applyFont="1" applyFill="1" applyBorder="1" applyAlignment="1">
      <alignment horizontal="center" vertical="center"/>
    </xf>
    <xf numFmtId="38" fontId="6" fillId="0" borderId="15" xfId="4" applyFont="1" applyFill="1" applyBorder="1" applyAlignment="1">
      <alignment horizontal="center" vertical="center" wrapText="1"/>
    </xf>
    <xf numFmtId="38" fontId="6" fillId="0" borderId="13" xfId="4" applyFont="1" applyFill="1" applyBorder="1" applyAlignment="1">
      <alignment horizontal="center" vertical="center" wrapText="1"/>
    </xf>
    <xf numFmtId="38" fontId="13" fillId="0" borderId="19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horizontal="right" vertical="top"/>
    </xf>
    <xf numFmtId="38" fontId="10" fillId="0" borderId="0" xfId="4" applyFont="1" applyFill="1" applyAlignment="1">
      <alignment horizontal="right"/>
    </xf>
    <xf numFmtId="38" fontId="10" fillId="0" borderId="3" xfId="4" applyFont="1" applyFill="1" applyBorder="1" applyAlignment="1">
      <alignment horizontal="center" vertical="center"/>
    </xf>
    <xf numFmtId="38" fontId="10" fillId="0" borderId="2" xfId="4" applyFont="1" applyFill="1" applyBorder="1" applyAlignment="1">
      <alignment horizontal="center" vertical="center"/>
    </xf>
    <xf numFmtId="38" fontId="10" fillId="0" borderId="5" xfId="4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38" fontId="10" fillId="0" borderId="37" xfId="4" applyFont="1" applyBorder="1" applyAlignment="1">
      <alignment horizontal="center" vertical="center"/>
    </xf>
    <xf numFmtId="38" fontId="10" fillId="0" borderId="38" xfId="4" applyFont="1" applyBorder="1" applyAlignment="1">
      <alignment horizontal="center" vertical="center"/>
    </xf>
    <xf numFmtId="38" fontId="10" fillId="0" borderId="6" xfId="4" applyFont="1" applyBorder="1" applyAlignment="1">
      <alignment horizontal="center" vertical="center"/>
    </xf>
    <xf numFmtId="0" fontId="10" fillId="2" borderId="24" xfId="5" applyFont="1" applyFill="1" applyBorder="1" applyAlignment="1">
      <alignment horizontal="center" vertical="center" wrapText="1"/>
    </xf>
    <xf numFmtId="0" fontId="10" fillId="2" borderId="35" xfId="5" applyFont="1" applyFill="1" applyBorder="1" applyAlignment="1">
      <alignment horizontal="center" vertical="center" wrapText="1"/>
    </xf>
    <xf numFmtId="0" fontId="10" fillId="2" borderId="19" xfId="5" applyFont="1" applyFill="1" applyBorder="1" applyAlignment="1">
      <alignment horizontal="center" vertical="center" wrapText="1"/>
    </xf>
    <xf numFmtId="0" fontId="10" fillId="2" borderId="31" xfId="5" applyFont="1" applyFill="1" applyBorder="1" applyAlignment="1">
      <alignment horizontal="center" vertical="center" wrapText="1"/>
    </xf>
    <xf numFmtId="0" fontId="10" fillId="2" borderId="27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11" xfId="5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2" borderId="33" xfId="5" applyFont="1" applyFill="1" applyBorder="1" applyAlignment="1">
      <alignment horizontal="center" vertical="center" wrapText="1"/>
    </xf>
    <xf numFmtId="0" fontId="10" fillId="2" borderId="29" xfId="5" applyFont="1" applyFill="1" applyBorder="1" applyAlignment="1">
      <alignment horizontal="center" vertical="center" wrapText="1"/>
    </xf>
    <xf numFmtId="0" fontId="10" fillId="2" borderId="30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9" fillId="0" borderId="0" xfId="5" applyFont="1" applyAlignment="1">
      <alignment vertical="center" wrapText="1"/>
    </xf>
    <xf numFmtId="0" fontId="10" fillId="2" borderId="5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  <xf numFmtId="0" fontId="10" fillId="2" borderId="35" xfId="5" applyFont="1" applyFill="1" applyBorder="1" applyAlignment="1">
      <alignment horizontal="center" vertical="center"/>
    </xf>
    <xf numFmtId="0" fontId="10" fillId="2" borderId="36" xfId="5" applyFont="1" applyFill="1" applyBorder="1" applyAlignment="1">
      <alignment horizontal="center" vertical="center"/>
    </xf>
    <xf numFmtId="0" fontId="10" fillId="0" borderId="32" xfId="5" applyFont="1" applyBorder="1" applyAlignment="1">
      <alignment horizontal="center" vertical="center"/>
    </xf>
    <xf numFmtId="0" fontId="10" fillId="0" borderId="36" xfId="5" applyFont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0" fontId="10" fillId="2" borderId="23" xfId="5" applyFont="1" applyFill="1" applyBorder="1" applyAlignment="1">
      <alignment horizontal="center" vertical="center"/>
    </xf>
  </cellXfs>
  <cellStyles count="6">
    <cellStyle name="桁区切り 2" xfId="4" xr:uid="{1F470F18-9B17-48BC-B74A-D6C53BBB92F3}"/>
    <cellStyle name="桁区切り 2 2" xfId="2" xr:uid="{95441225-AB84-4C76-A8EA-7324087C7E74}"/>
    <cellStyle name="標準" xfId="0" builtinId="0"/>
    <cellStyle name="標準 2" xfId="5" xr:uid="{11C021B5-28F0-426F-B811-AF41D870CA31}"/>
    <cellStyle name="標準 2 2" xfId="1" xr:uid="{23E5A07C-0015-4086-A62E-67DB13DC4BBD}"/>
    <cellStyle name="標準_10累年要覧分（安全）" xfId="3" xr:uid="{C85241C2-98FD-4379-BCB7-67D8DFDDA462}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02100802308432E-2"/>
          <c:y val="0.11564822915654062"/>
          <c:w val="0.76663272286430639"/>
          <c:h val="0.781258546385405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'103'!$A$40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cat>
            <c:strRef>
              <c:f>'103'!$B$39:$K$39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'103'!$B$40:$K$40</c:f>
              <c:numCache>
                <c:formatCode>General</c:formatCode>
                <c:ptCount val="10"/>
                <c:pt idx="0">
                  <c:v>24</c:v>
                </c:pt>
                <c:pt idx="1">
                  <c:v>21</c:v>
                </c:pt>
                <c:pt idx="2">
                  <c:v>32</c:v>
                </c:pt>
                <c:pt idx="3">
                  <c:v>23</c:v>
                </c:pt>
                <c:pt idx="4">
                  <c:v>27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24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0A4-8C49-41173D250153}"/>
            </c:ext>
          </c:extLst>
        </c:ser>
        <c:ser>
          <c:idx val="1"/>
          <c:order val="1"/>
          <c:tx>
            <c:strRef>
              <c:f>'103'!$A$41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cat>
            <c:strRef>
              <c:f>'103'!$B$39:$K$39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'103'!$B$41:$K$41</c:f>
              <c:numCache>
                <c:formatCode>General</c:formatCode>
                <c:ptCount val="10"/>
                <c:pt idx="0">
                  <c:v>34</c:v>
                </c:pt>
                <c:pt idx="1">
                  <c:v>32</c:v>
                </c:pt>
                <c:pt idx="2">
                  <c:v>18</c:v>
                </c:pt>
                <c:pt idx="3">
                  <c:v>37</c:v>
                </c:pt>
                <c:pt idx="4">
                  <c:v>28</c:v>
                </c:pt>
                <c:pt idx="5">
                  <c:v>67</c:v>
                </c:pt>
                <c:pt idx="6">
                  <c:v>41</c:v>
                </c:pt>
                <c:pt idx="7">
                  <c:v>42</c:v>
                </c:pt>
                <c:pt idx="8">
                  <c:v>51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0A4-8C49-41173D25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87936"/>
        <c:axId val="138740096"/>
      </c:barChart>
      <c:catAx>
        <c:axId val="13368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740096"/>
        <c:crosses val="autoZero"/>
        <c:auto val="1"/>
        <c:lblAlgn val="ctr"/>
        <c:lblOffset val="100"/>
        <c:noMultiLvlLbl val="0"/>
      </c:catAx>
      <c:valAx>
        <c:axId val="1387400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5.1386174351296068E-2"/>
              <c:y val="1.656594369747102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368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87867688016085"/>
          <c:y val="0.42969991566938609"/>
          <c:w val="0.12364726904892409"/>
          <c:h val="0.183503415863630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sz="1600" b="0"/>
              <a:t>交通事故発生件数</a:t>
            </a:r>
          </a:p>
        </c:rich>
      </c:tx>
      <c:layout>
        <c:manualLayout>
          <c:xMode val="edge"/>
          <c:yMode val="edge"/>
          <c:x val="0.33713039011954743"/>
          <c:y val="1.406953760409578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441399330384058E-2"/>
          <c:y val="0.12643807821894604"/>
          <c:w val="0.86775493169360896"/>
          <c:h val="0.7403637311293535"/>
        </c:manualLayout>
      </c:layout>
      <c:lineChart>
        <c:grouping val="standard"/>
        <c:varyColors val="0"/>
        <c:ser>
          <c:idx val="0"/>
          <c:order val="0"/>
          <c:tx>
            <c:strRef>
              <c:f>'107'!$A$45</c:f>
              <c:strCache>
                <c:ptCount val="1"/>
                <c:pt idx="0">
                  <c:v>発生件数</c:v>
                </c:pt>
              </c:strCache>
            </c:strRef>
          </c:tx>
          <c:cat>
            <c:strRef>
              <c:f>'107'!$B$44:$K$44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'107'!$B$45:$K$45</c:f>
              <c:numCache>
                <c:formatCode>General</c:formatCode>
                <c:ptCount val="10"/>
                <c:pt idx="0">
                  <c:v>412</c:v>
                </c:pt>
                <c:pt idx="1">
                  <c:v>446</c:v>
                </c:pt>
                <c:pt idx="2">
                  <c:v>298</c:v>
                </c:pt>
                <c:pt idx="3">
                  <c:v>205</c:v>
                </c:pt>
                <c:pt idx="4">
                  <c:v>151</c:v>
                </c:pt>
                <c:pt idx="5">
                  <c:v>122</c:v>
                </c:pt>
                <c:pt idx="6">
                  <c:v>117</c:v>
                </c:pt>
                <c:pt idx="7">
                  <c:v>124</c:v>
                </c:pt>
                <c:pt idx="8">
                  <c:v>113</c:v>
                </c:pt>
                <c:pt idx="9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7-4F38-9FB7-F33A08C4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33600"/>
        <c:axId val="139055872"/>
      </c:lineChart>
      <c:catAx>
        <c:axId val="13903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55872"/>
        <c:crosses val="autoZero"/>
        <c:auto val="1"/>
        <c:lblAlgn val="ctr"/>
        <c:lblOffset val="100"/>
        <c:noMultiLvlLbl val="0"/>
      </c:catAx>
      <c:valAx>
        <c:axId val="1390558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</a:t>
                </a:r>
                <a:r>
                  <a:rPr lang="ja-JP" b="0"/>
                  <a:t>件</a:t>
                </a:r>
                <a:r>
                  <a:rPr lang="en-US" b="0"/>
                  <a:t>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3.6598575985901223E-2"/>
              <c:y val="2.848935549722951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9033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baseline="0"/>
            </a:pPr>
            <a:r>
              <a:rPr lang="ja-JP" altLang="en-US" sz="1000" b="0" baseline="0"/>
              <a:t>令和</a:t>
            </a:r>
            <a:r>
              <a:rPr lang="en-US" altLang="ja-JP" sz="1000" b="0" baseline="0"/>
              <a:t>5</a:t>
            </a:r>
            <a:r>
              <a:rPr lang="ja-JP" altLang="en-US" sz="1000" b="0" baseline="0"/>
              <a:t>年　認知件数割合</a:t>
            </a:r>
          </a:p>
        </c:rich>
      </c:tx>
      <c:layout>
        <c:manualLayout>
          <c:xMode val="edge"/>
          <c:yMode val="edge"/>
          <c:x val="0.37521855128933623"/>
          <c:y val="0.74143917807939375"/>
        </c:manualLayout>
      </c:layout>
      <c:overlay val="0"/>
      <c:spPr>
        <a:ln>
          <a:solidFill>
            <a:schemeClr val="accent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1745199541672242"/>
          <c:y val="0.14972202994083644"/>
          <c:w val="0.41427631587439617"/>
          <c:h val="0.67388929211598103"/>
        </c:manualLayout>
      </c:layout>
      <c:pieChart>
        <c:varyColors val="1"/>
        <c:ser>
          <c:idx val="0"/>
          <c:order val="0"/>
          <c:tx>
            <c:strRef>
              <c:f>'108'!$A$55:$B$55</c:f>
              <c:strCache>
                <c:ptCount val="2"/>
                <c:pt idx="0">
                  <c:v>認知件数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4C-4CCE-B690-ABC48F96A8CE}"/>
              </c:ext>
            </c:extLst>
          </c:dPt>
          <c:dPt>
            <c:idx val="1"/>
            <c:bubble3D val="0"/>
            <c:spPr>
              <a:pattFill prst="ltVert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E4C-4CCE-B690-ABC48F96A8CE}"/>
              </c:ext>
            </c:extLst>
          </c:dPt>
          <c:dPt>
            <c:idx val="2"/>
            <c:bubble3D val="0"/>
            <c:spPr>
              <a:pattFill prst="wdUpDiag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E4C-4CCE-B690-ABC48F96A8CE}"/>
              </c:ext>
            </c:extLst>
          </c:dPt>
          <c:dPt>
            <c:idx val="3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E4C-4CCE-B690-ABC48F96A8CE}"/>
              </c:ext>
            </c:extLst>
          </c:dPt>
          <c:dPt>
            <c:idx val="4"/>
            <c:bubble3D val="0"/>
            <c:spPr>
              <a:pattFill prst="narVert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E4C-4CCE-B690-ABC48F96A8CE}"/>
              </c:ext>
            </c:extLst>
          </c:dPt>
          <c:dPt>
            <c:idx val="5"/>
            <c:bubble3D val="0"/>
            <c:spPr>
              <a:pattFill prst="pct5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6E4C-4CCE-B690-ABC48F96A8CE}"/>
              </c:ext>
            </c:extLst>
          </c:dPt>
          <c:dLbls>
            <c:dLbl>
              <c:idx val="0"/>
              <c:layout>
                <c:manualLayout>
                  <c:x val="-1.7524939181505418E-2"/>
                  <c:y val="-4.2534420039600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C-4CCE-B690-ABC48F96A8CE}"/>
                </c:ext>
              </c:extLst>
            </c:dLbl>
            <c:dLbl>
              <c:idx val="1"/>
              <c:layout>
                <c:manualLayout>
                  <c:x val="0.11559506158622311"/>
                  <c:y val="-1.9624625869134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C-4CCE-B690-ABC48F96A8CE}"/>
                </c:ext>
              </c:extLst>
            </c:dLbl>
            <c:dLbl>
              <c:idx val="2"/>
              <c:layout>
                <c:manualLayout>
                  <c:x val="-0.11326299020666301"/>
                  <c:y val="-0.14431477644241839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C-4CCE-B690-ABC48F96A8CE}"/>
                </c:ext>
              </c:extLst>
            </c:dLbl>
            <c:dLbl>
              <c:idx val="3"/>
              <c:layout>
                <c:manualLayout>
                  <c:x val="-3.5481830629139864E-2"/>
                  <c:y val="4.8313584237572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C-4CCE-B690-ABC48F96A8CE}"/>
                </c:ext>
              </c:extLst>
            </c:dLbl>
            <c:dLbl>
              <c:idx val="4"/>
              <c:layout>
                <c:manualLayout>
                  <c:x val="-3.9701360406655541E-2"/>
                  <c:y val="-5.101637669685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4C-4CCE-B690-ABC48F96A8CE}"/>
                </c:ext>
              </c:extLst>
            </c:dLbl>
            <c:dLbl>
              <c:idx val="5"/>
              <c:layout>
                <c:manualLayout>
                  <c:x val="-1.3578017693159068E-2"/>
                  <c:y val="-3.464254276637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4C-4CCE-B690-ABC48F96A8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'108'!$C$54:$H$54</c:f>
              <c:strCache>
                <c:ptCount val="6"/>
                <c:pt idx="0">
                  <c:v>凶悪犯</c:v>
                </c:pt>
                <c:pt idx="1">
                  <c:v>粗暴犯</c:v>
                </c:pt>
                <c:pt idx="2">
                  <c:v>窃盗犯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</c:v>
                </c:pt>
              </c:strCache>
            </c:strRef>
          </c:cat>
          <c:val>
            <c:numRef>
              <c:f>'108'!$C$55:$H$55</c:f>
              <c:numCache>
                <c:formatCode>#,##0_);[Red]\(#,##0\)</c:formatCode>
                <c:ptCount val="6"/>
                <c:pt idx="0">
                  <c:v>3</c:v>
                </c:pt>
                <c:pt idx="1">
                  <c:v>28</c:v>
                </c:pt>
                <c:pt idx="2">
                  <c:v>266</c:v>
                </c:pt>
                <c:pt idx="3">
                  <c:v>14</c:v>
                </c:pt>
                <c:pt idx="4">
                  <c:v>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4C-4CCE-B690-ABC48F9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11</xdr:row>
      <xdr:rowOff>114300</xdr:rowOff>
    </xdr:from>
    <xdr:to>
      <xdr:col>1</xdr:col>
      <xdr:colOff>0</xdr:colOff>
      <xdr:row>12</xdr:row>
      <xdr:rowOff>104775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851E304-3FAD-4756-80C7-6DE657BE7BD0}"/>
            </a:ext>
          </a:extLst>
        </xdr:cNvPr>
        <xdr:cNvSpPr txBox="1">
          <a:spLocks noChangeArrowheads="1"/>
        </xdr:cNvSpPr>
      </xdr:nvSpPr>
      <xdr:spPr bwMode="auto">
        <a:xfrm>
          <a:off x="790575" y="3667125"/>
          <a:ext cx="133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endParaRPr lang="ja-JP" altLang="en-US"/>
        </a:p>
      </xdr:txBody>
    </xdr:sp>
    <xdr:clientData/>
  </xdr:twoCellAnchor>
  <xdr:twoCellAnchor>
    <xdr:from>
      <xdr:col>0</xdr:col>
      <xdr:colOff>333375</xdr:colOff>
      <xdr:row>10</xdr:row>
      <xdr:rowOff>800100</xdr:rowOff>
    </xdr:from>
    <xdr:to>
      <xdr:col>10</xdr:col>
      <xdr:colOff>95250</xdr:colOff>
      <xdr:row>24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E04A50-17CC-45B4-87E5-775DF15A4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39AA9C4-4CEF-4CA0-AC8C-86D5B1CEF317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1114425" cy="4191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1</xdr:col>
      <xdr:colOff>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917F11-1C9D-4BBC-B304-E097D35D1B20}"/>
            </a:ext>
          </a:extLst>
        </xdr:cNvPr>
        <xdr:cNvSpPr>
          <a:spLocks noChangeShapeType="1"/>
        </xdr:cNvSpPr>
      </xdr:nvSpPr>
      <xdr:spPr bwMode="auto">
        <a:xfrm>
          <a:off x="9525" y="6724650"/>
          <a:ext cx="1000125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19</xdr:row>
      <xdr:rowOff>9525</xdr:rowOff>
    </xdr:from>
    <xdr:to>
      <xdr:col>1</xdr:col>
      <xdr:colOff>0</xdr:colOff>
      <xdr:row>21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4CAFF5A-92B3-423E-8105-05C59ECEC7B0}"/>
            </a:ext>
          </a:extLst>
        </xdr:cNvPr>
        <xdr:cNvSpPr>
          <a:spLocks noChangeShapeType="1"/>
        </xdr:cNvSpPr>
      </xdr:nvSpPr>
      <xdr:spPr bwMode="auto">
        <a:xfrm>
          <a:off x="9525" y="6724650"/>
          <a:ext cx="1000125" cy="447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9</xdr:row>
      <xdr:rowOff>63500</xdr:rowOff>
    </xdr:from>
    <xdr:to>
      <xdr:col>10</xdr:col>
      <xdr:colOff>206375</xdr:colOff>
      <xdr:row>23</xdr:row>
      <xdr:rowOff>82550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83886DA-AD3A-444F-88C5-F32DA76D4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85725</xdr:rowOff>
    </xdr:from>
    <xdr:to>
      <xdr:col>1</xdr:col>
      <xdr:colOff>38100</xdr:colOff>
      <xdr:row>10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023C489-C6D3-4BB7-A0FF-305659BAE67E}"/>
            </a:ext>
          </a:extLst>
        </xdr:cNvPr>
        <xdr:cNvSpPr txBox="1">
          <a:spLocks noChangeArrowheads="1"/>
        </xdr:cNvSpPr>
      </xdr:nvSpPr>
      <xdr:spPr bwMode="auto">
        <a:xfrm>
          <a:off x="923925" y="2266950"/>
          <a:ext cx="38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483031</xdr:colOff>
      <xdr:row>16</xdr:row>
      <xdr:rowOff>275167</xdr:rowOff>
    </xdr:from>
    <xdr:to>
      <xdr:col>11</xdr:col>
      <xdr:colOff>282629</xdr:colOff>
      <xdr:row>50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F8A6DA-F597-4BC2-8D5F-3BE38570B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D7F5-2B14-4FFA-8A14-4D25840F386F}">
  <dimension ref="C1:K27"/>
  <sheetViews>
    <sheetView tabSelected="1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4">
      <c r="H1" s="134" t="s">
        <v>0</v>
      </c>
      <c r="I1" s="134"/>
      <c r="J1" s="134"/>
      <c r="K1" s="2"/>
    </row>
    <row r="2" spans="3:11" ht="13.5" customHeight="1" x14ac:dyDescent="0.4">
      <c r="C2" s="135" t="s">
        <v>1</v>
      </c>
      <c r="D2" s="135"/>
      <c r="E2" s="135"/>
      <c r="F2" s="135"/>
      <c r="G2" s="135"/>
      <c r="H2" s="135"/>
      <c r="I2" s="3"/>
    </row>
    <row r="3" spans="3:11" ht="13.5" customHeight="1" x14ac:dyDescent="0.4">
      <c r="C3" s="135"/>
      <c r="D3" s="135"/>
      <c r="E3" s="135"/>
      <c r="F3" s="135"/>
      <c r="G3" s="135"/>
      <c r="H3" s="135"/>
      <c r="I3" s="3"/>
    </row>
    <row r="4" spans="3:11" ht="13.5" customHeight="1" x14ac:dyDescent="0.4">
      <c r="C4" s="135"/>
      <c r="D4" s="135"/>
      <c r="E4" s="135"/>
      <c r="F4" s="135"/>
      <c r="G4" s="135"/>
      <c r="H4" s="135"/>
      <c r="I4" s="3"/>
    </row>
    <row r="5" spans="3:11" ht="13.5" customHeight="1" x14ac:dyDescent="0.4">
      <c r="C5" s="135"/>
      <c r="D5" s="135"/>
      <c r="E5" s="135"/>
      <c r="F5" s="135"/>
      <c r="G5" s="135"/>
      <c r="H5" s="135"/>
      <c r="I5" s="3"/>
    </row>
    <row r="6" spans="3:11" ht="36" customHeight="1" x14ac:dyDescent="0.4"/>
    <row r="7" spans="3:11" ht="30" customHeight="1" x14ac:dyDescent="0.4">
      <c r="C7" s="4" t="s">
        <v>2</v>
      </c>
      <c r="D7" s="136" t="s">
        <v>3</v>
      </c>
      <c r="E7" s="131"/>
      <c r="F7" s="131"/>
      <c r="G7" s="131"/>
      <c r="H7" s="131"/>
    </row>
    <row r="8" spans="3:11" x14ac:dyDescent="0.4">
      <c r="D8" s="5"/>
      <c r="E8" s="5"/>
      <c r="F8" s="5"/>
      <c r="G8" s="5"/>
      <c r="H8" s="5"/>
    </row>
    <row r="9" spans="3:11" ht="30" customHeight="1" x14ac:dyDescent="0.4">
      <c r="C9" s="4" t="s">
        <v>4</v>
      </c>
      <c r="D9" s="136" t="s">
        <v>5</v>
      </c>
      <c r="E9" s="131"/>
      <c r="F9" s="131"/>
      <c r="G9" s="131"/>
      <c r="H9" s="131"/>
    </row>
    <row r="10" spans="3:11" x14ac:dyDescent="0.4">
      <c r="D10" s="5"/>
      <c r="E10" s="5"/>
      <c r="F10" s="5"/>
      <c r="G10" s="5"/>
      <c r="H10" s="5"/>
    </row>
    <row r="11" spans="3:11" ht="30" customHeight="1" x14ac:dyDescent="0.4">
      <c r="C11" s="4" t="s">
        <v>6</v>
      </c>
      <c r="D11" s="131" t="s">
        <v>7</v>
      </c>
      <c r="E11" s="131"/>
      <c r="F11" s="131"/>
      <c r="G11" s="131"/>
      <c r="H11" s="131"/>
    </row>
    <row r="12" spans="3:11" x14ac:dyDescent="0.4">
      <c r="C12" s="6"/>
      <c r="D12" s="5"/>
      <c r="E12" s="5"/>
      <c r="F12" s="5"/>
      <c r="G12" s="5"/>
      <c r="H12" s="5"/>
    </row>
    <row r="13" spans="3:11" ht="30" customHeight="1" x14ac:dyDescent="0.4">
      <c r="C13" s="4" t="s">
        <v>8</v>
      </c>
      <c r="D13" s="131" t="s">
        <v>9</v>
      </c>
      <c r="E13" s="131"/>
      <c r="F13" s="131"/>
      <c r="G13" s="131"/>
      <c r="H13" s="131"/>
    </row>
    <row r="14" spans="3:11" x14ac:dyDescent="0.4">
      <c r="C14" s="6"/>
    </row>
    <row r="15" spans="3:11" ht="30" customHeight="1" x14ac:dyDescent="0.4">
      <c r="C15" s="4" t="s">
        <v>10</v>
      </c>
      <c r="D15" s="132" t="s">
        <v>11</v>
      </c>
      <c r="E15" s="132"/>
      <c r="F15" s="132"/>
      <c r="G15" s="132"/>
      <c r="H15" s="132"/>
    </row>
    <row r="16" spans="3:11" x14ac:dyDescent="0.4">
      <c r="C16" s="6"/>
    </row>
    <row r="17" spans="3:8" ht="30" customHeight="1" x14ac:dyDescent="0.4">
      <c r="C17" s="4" t="s">
        <v>12</v>
      </c>
      <c r="D17" s="132" t="s">
        <v>13</v>
      </c>
      <c r="E17" s="132"/>
      <c r="F17" s="132"/>
      <c r="G17" s="132"/>
      <c r="H17" s="132"/>
    </row>
    <row r="18" spans="3:8" x14ac:dyDescent="0.4">
      <c r="C18" s="6"/>
    </row>
    <row r="19" spans="3:8" ht="30" customHeight="1" x14ac:dyDescent="0.4">
      <c r="C19" s="4"/>
      <c r="D19" s="133"/>
      <c r="E19" s="132"/>
      <c r="F19" s="132"/>
      <c r="G19" s="132"/>
      <c r="H19" s="132"/>
    </row>
    <row r="20" spans="3:8" x14ac:dyDescent="0.4">
      <c r="C20" s="6"/>
      <c r="D20" s="5"/>
      <c r="E20" s="5"/>
      <c r="F20" s="5"/>
      <c r="G20" s="5"/>
      <c r="H20" s="5"/>
    </row>
    <row r="21" spans="3:8" ht="30" customHeight="1" x14ac:dyDescent="0.4">
      <c r="C21" s="4"/>
      <c r="D21" s="131"/>
      <c r="E21" s="131"/>
      <c r="F21" s="131"/>
      <c r="G21" s="131"/>
      <c r="H21" s="131"/>
    </row>
    <row r="22" spans="3:8" x14ac:dyDescent="0.4">
      <c r="C22" s="6"/>
      <c r="D22" s="5"/>
      <c r="E22" s="5"/>
      <c r="F22" s="5"/>
      <c r="G22" s="5"/>
      <c r="H22" s="5"/>
    </row>
    <row r="23" spans="3:8" ht="30" customHeight="1" x14ac:dyDescent="0.4">
      <c r="C23" s="4"/>
      <c r="D23" s="131"/>
      <c r="E23" s="131"/>
      <c r="F23" s="131"/>
      <c r="G23" s="131"/>
      <c r="H23" s="131"/>
    </row>
    <row r="24" spans="3:8" x14ac:dyDescent="0.4">
      <c r="C24" s="6"/>
      <c r="D24" s="5"/>
      <c r="E24" s="5"/>
      <c r="F24" s="5"/>
      <c r="G24" s="5"/>
      <c r="H24" s="5"/>
    </row>
    <row r="25" spans="3:8" ht="30" customHeight="1" x14ac:dyDescent="0.4">
      <c r="C25" s="4"/>
      <c r="D25" s="131"/>
      <c r="E25" s="131"/>
      <c r="F25" s="131"/>
      <c r="G25" s="131"/>
      <c r="H25" s="131"/>
    </row>
    <row r="26" spans="3:8" x14ac:dyDescent="0.4">
      <c r="C26" s="6"/>
      <c r="D26" s="5"/>
      <c r="E26" s="5"/>
      <c r="F26" s="5"/>
      <c r="G26" s="5"/>
      <c r="H26" s="5"/>
    </row>
    <row r="27" spans="3:8" ht="30" customHeight="1" x14ac:dyDescent="0.4">
      <c r="C27" s="4"/>
      <c r="D27" s="131"/>
      <c r="E27" s="131"/>
      <c r="F27" s="131"/>
      <c r="G27" s="131"/>
      <c r="H27" s="131"/>
    </row>
  </sheetData>
  <mergeCells count="13">
    <mergeCell ref="D13:H13"/>
    <mergeCell ref="H1:J1"/>
    <mergeCell ref="C2:H5"/>
    <mergeCell ref="D7:H7"/>
    <mergeCell ref="D9:H9"/>
    <mergeCell ref="D11:H11"/>
    <mergeCell ref="D27:H27"/>
    <mergeCell ref="D15:H15"/>
    <mergeCell ref="D17:H17"/>
    <mergeCell ref="D19:H19"/>
    <mergeCell ref="D21:H21"/>
    <mergeCell ref="D23:H23"/>
    <mergeCell ref="D25:H25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E5E7-9097-4601-9117-B31D3182224E}">
  <dimension ref="A1:U41"/>
  <sheetViews>
    <sheetView showGridLines="0" view="pageBreakPreview" zoomScaleNormal="100" zoomScaleSheetLayoutView="100" workbookViewId="0"/>
  </sheetViews>
  <sheetFormatPr defaultColWidth="7.125" defaultRowHeight="12" x14ac:dyDescent="0.4"/>
  <cols>
    <col min="1" max="1" width="12.125" style="11" customWidth="1"/>
    <col min="2" max="11" width="6.625" style="11" customWidth="1"/>
    <col min="12" max="20" width="5.875" style="11" customWidth="1"/>
    <col min="21" max="21" width="3.5" style="12" customWidth="1"/>
    <col min="22" max="254" width="7.125" style="11"/>
    <col min="255" max="255" width="12.125" style="11" customWidth="1"/>
    <col min="256" max="276" width="5.875" style="11" customWidth="1"/>
    <col min="277" max="277" width="3.5" style="11" customWidth="1"/>
    <col min="278" max="510" width="7.125" style="11"/>
    <col min="511" max="511" width="12.125" style="11" customWidth="1"/>
    <col min="512" max="532" width="5.875" style="11" customWidth="1"/>
    <col min="533" max="533" width="3.5" style="11" customWidth="1"/>
    <col min="534" max="766" width="7.125" style="11"/>
    <col min="767" max="767" width="12.125" style="11" customWidth="1"/>
    <col min="768" max="788" width="5.875" style="11" customWidth="1"/>
    <col min="789" max="789" width="3.5" style="11" customWidth="1"/>
    <col min="790" max="1022" width="7.125" style="11"/>
    <col min="1023" max="1023" width="12.125" style="11" customWidth="1"/>
    <col min="1024" max="1044" width="5.875" style="11" customWidth="1"/>
    <col min="1045" max="1045" width="3.5" style="11" customWidth="1"/>
    <col min="1046" max="1278" width="7.125" style="11"/>
    <col min="1279" max="1279" width="12.125" style="11" customWidth="1"/>
    <col min="1280" max="1300" width="5.875" style="11" customWidth="1"/>
    <col min="1301" max="1301" width="3.5" style="11" customWidth="1"/>
    <col min="1302" max="1534" width="7.125" style="11"/>
    <col min="1535" max="1535" width="12.125" style="11" customWidth="1"/>
    <col min="1536" max="1556" width="5.875" style="11" customWidth="1"/>
    <col min="1557" max="1557" width="3.5" style="11" customWidth="1"/>
    <col min="1558" max="1790" width="7.125" style="11"/>
    <col min="1791" max="1791" width="12.125" style="11" customWidth="1"/>
    <col min="1792" max="1812" width="5.875" style="11" customWidth="1"/>
    <col min="1813" max="1813" width="3.5" style="11" customWidth="1"/>
    <col min="1814" max="2046" width="7.125" style="11"/>
    <col min="2047" max="2047" width="12.125" style="11" customWidth="1"/>
    <col min="2048" max="2068" width="5.875" style="11" customWidth="1"/>
    <col min="2069" max="2069" width="3.5" style="11" customWidth="1"/>
    <col min="2070" max="2302" width="7.125" style="11"/>
    <col min="2303" max="2303" width="12.125" style="11" customWidth="1"/>
    <col min="2304" max="2324" width="5.875" style="11" customWidth="1"/>
    <col min="2325" max="2325" width="3.5" style="11" customWidth="1"/>
    <col min="2326" max="2558" width="7.125" style="11"/>
    <col min="2559" max="2559" width="12.125" style="11" customWidth="1"/>
    <col min="2560" max="2580" width="5.875" style="11" customWidth="1"/>
    <col min="2581" max="2581" width="3.5" style="11" customWidth="1"/>
    <col min="2582" max="2814" width="7.125" style="11"/>
    <col min="2815" max="2815" width="12.125" style="11" customWidth="1"/>
    <col min="2816" max="2836" width="5.875" style="11" customWidth="1"/>
    <col min="2837" max="2837" width="3.5" style="11" customWidth="1"/>
    <col min="2838" max="3070" width="7.125" style="11"/>
    <col min="3071" max="3071" width="12.125" style="11" customWidth="1"/>
    <col min="3072" max="3092" width="5.875" style="11" customWidth="1"/>
    <col min="3093" max="3093" width="3.5" style="11" customWidth="1"/>
    <col min="3094" max="3326" width="7.125" style="11"/>
    <col min="3327" max="3327" width="12.125" style="11" customWidth="1"/>
    <col min="3328" max="3348" width="5.875" style="11" customWidth="1"/>
    <col min="3349" max="3349" width="3.5" style="11" customWidth="1"/>
    <col min="3350" max="3582" width="7.125" style="11"/>
    <col min="3583" max="3583" width="12.125" style="11" customWidth="1"/>
    <col min="3584" max="3604" width="5.875" style="11" customWidth="1"/>
    <col min="3605" max="3605" width="3.5" style="11" customWidth="1"/>
    <col min="3606" max="3838" width="7.125" style="11"/>
    <col min="3839" max="3839" width="12.125" style="11" customWidth="1"/>
    <col min="3840" max="3860" width="5.875" style="11" customWidth="1"/>
    <col min="3861" max="3861" width="3.5" style="11" customWidth="1"/>
    <col min="3862" max="4094" width="7.125" style="11"/>
    <col min="4095" max="4095" width="12.125" style="11" customWidth="1"/>
    <col min="4096" max="4116" width="5.875" style="11" customWidth="1"/>
    <col min="4117" max="4117" width="3.5" style="11" customWidth="1"/>
    <col min="4118" max="4350" width="7.125" style="11"/>
    <col min="4351" max="4351" width="12.125" style="11" customWidth="1"/>
    <col min="4352" max="4372" width="5.875" style="11" customWidth="1"/>
    <col min="4373" max="4373" width="3.5" style="11" customWidth="1"/>
    <col min="4374" max="4606" width="7.125" style="11"/>
    <col min="4607" max="4607" width="12.125" style="11" customWidth="1"/>
    <col min="4608" max="4628" width="5.875" style="11" customWidth="1"/>
    <col min="4629" max="4629" width="3.5" style="11" customWidth="1"/>
    <col min="4630" max="4862" width="7.125" style="11"/>
    <col min="4863" max="4863" width="12.125" style="11" customWidth="1"/>
    <col min="4864" max="4884" width="5.875" style="11" customWidth="1"/>
    <col min="4885" max="4885" width="3.5" style="11" customWidth="1"/>
    <col min="4886" max="5118" width="7.125" style="11"/>
    <col min="5119" max="5119" width="12.125" style="11" customWidth="1"/>
    <col min="5120" max="5140" width="5.875" style="11" customWidth="1"/>
    <col min="5141" max="5141" width="3.5" style="11" customWidth="1"/>
    <col min="5142" max="5374" width="7.125" style="11"/>
    <col min="5375" max="5375" width="12.125" style="11" customWidth="1"/>
    <col min="5376" max="5396" width="5.875" style="11" customWidth="1"/>
    <col min="5397" max="5397" width="3.5" style="11" customWidth="1"/>
    <col min="5398" max="5630" width="7.125" style="11"/>
    <col min="5631" max="5631" width="12.125" style="11" customWidth="1"/>
    <col min="5632" max="5652" width="5.875" style="11" customWidth="1"/>
    <col min="5653" max="5653" width="3.5" style="11" customWidth="1"/>
    <col min="5654" max="5886" width="7.125" style="11"/>
    <col min="5887" max="5887" width="12.125" style="11" customWidth="1"/>
    <col min="5888" max="5908" width="5.875" style="11" customWidth="1"/>
    <col min="5909" max="5909" width="3.5" style="11" customWidth="1"/>
    <col min="5910" max="6142" width="7.125" style="11"/>
    <col min="6143" max="6143" width="12.125" style="11" customWidth="1"/>
    <col min="6144" max="6164" width="5.875" style="11" customWidth="1"/>
    <col min="6165" max="6165" width="3.5" style="11" customWidth="1"/>
    <col min="6166" max="6398" width="7.125" style="11"/>
    <col min="6399" max="6399" width="12.125" style="11" customWidth="1"/>
    <col min="6400" max="6420" width="5.875" style="11" customWidth="1"/>
    <col min="6421" max="6421" width="3.5" style="11" customWidth="1"/>
    <col min="6422" max="6654" width="7.125" style="11"/>
    <col min="6655" max="6655" width="12.125" style="11" customWidth="1"/>
    <col min="6656" max="6676" width="5.875" style="11" customWidth="1"/>
    <col min="6677" max="6677" width="3.5" style="11" customWidth="1"/>
    <col min="6678" max="6910" width="7.125" style="11"/>
    <col min="6911" max="6911" width="12.125" style="11" customWidth="1"/>
    <col min="6912" max="6932" width="5.875" style="11" customWidth="1"/>
    <col min="6933" max="6933" width="3.5" style="11" customWidth="1"/>
    <col min="6934" max="7166" width="7.125" style="11"/>
    <col min="7167" max="7167" width="12.125" style="11" customWidth="1"/>
    <col min="7168" max="7188" width="5.875" style="11" customWidth="1"/>
    <col min="7189" max="7189" width="3.5" style="11" customWidth="1"/>
    <col min="7190" max="7422" width="7.125" style="11"/>
    <col min="7423" max="7423" width="12.125" style="11" customWidth="1"/>
    <col min="7424" max="7444" width="5.875" style="11" customWidth="1"/>
    <col min="7445" max="7445" width="3.5" style="11" customWidth="1"/>
    <col min="7446" max="7678" width="7.125" style="11"/>
    <col min="7679" max="7679" width="12.125" style="11" customWidth="1"/>
    <col min="7680" max="7700" width="5.875" style="11" customWidth="1"/>
    <col min="7701" max="7701" width="3.5" style="11" customWidth="1"/>
    <col min="7702" max="7934" width="7.125" style="11"/>
    <col min="7935" max="7935" width="12.125" style="11" customWidth="1"/>
    <col min="7936" max="7956" width="5.875" style="11" customWidth="1"/>
    <col min="7957" max="7957" width="3.5" style="11" customWidth="1"/>
    <col min="7958" max="8190" width="7.125" style="11"/>
    <col min="8191" max="8191" width="12.125" style="11" customWidth="1"/>
    <col min="8192" max="8212" width="5.875" style="11" customWidth="1"/>
    <col min="8213" max="8213" width="3.5" style="11" customWidth="1"/>
    <col min="8214" max="8446" width="7.125" style="11"/>
    <col min="8447" max="8447" width="12.125" style="11" customWidth="1"/>
    <col min="8448" max="8468" width="5.875" style="11" customWidth="1"/>
    <col min="8469" max="8469" width="3.5" style="11" customWidth="1"/>
    <col min="8470" max="8702" width="7.125" style="11"/>
    <col min="8703" max="8703" width="12.125" style="11" customWidth="1"/>
    <col min="8704" max="8724" width="5.875" style="11" customWidth="1"/>
    <col min="8725" max="8725" width="3.5" style="11" customWidth="1"/>
    <col min="8726" max="8958" width="7.125" style="11"/>
    <col min="8959" max="8959" width="12.125" style="11" customWidth="1"/>
    <col min="8960" max="8980" width="5.875" style="11" customWidth="1"/>
    <col min="8981" max="8981" width="3.5" style="11" customWidth="1"/>
    <col min="8982" max="9214" width="7.125" style="11"/>
    <col min="9215" max="9215" width="12.125" style="11" customWidth="1"/>
    <col min="9216" max="9236" width="5.875" style="11" customWidth="1"/>
    <col min="9237" max="9237" width="3.5" style="11" customWidth="1"/>
    <col min="9238" max="9470" width="7.125" style="11"/>
    <col min="9471" max="9471" width="12.125" style="11" customWidth="1"/>
    <col min="9472" max="9492" width="5.875" style="11" customWidth="1"/>
    <col min="9493" max="9493" width="3.5" style="11" customWidth="1"/>
    <col min="9494" max="9726" width="7.125" style="11"/>
    <col min="9727" max="9727" width="12.125" style="11" customWidth="1"/>
    <col min="9728" max="9748" width="5.875" style="11" customWidth="1"/>
    <col min="9749" max="9749" width="3.5" style="11" customWidth="1"/>
    <col min="9750" max="9982" width="7.125" style="11"/>
    <col min="9983" max="9983" width="12.125" style="11" customWidth="1"/>
    <col min="9984" max="10004" width="5.875" style="11" customWidth="1"/>
    <col min="10005" max="10005" width="3.5" style="11" customWidth="1"/>
    <col min="10006" max="10238" width="7.125" style="11"/>
    <col min="10239" max="10239" width="12.125" style="11" customWidth="1"/>
    <col min="10240" max="10260" width="5.875" style="11" customWidth="1"/>
    <col min="10261" max="10261" width="3.5" style="11" customWidth="1"/>
    <col min="10262" max="10494" width="7.125" style="11"/>
    <col min="10495" max="10495" width="12.125" style="11" customWidth="1"/>
    <col min="10496" max="10516" width="5.875" style="11" customWidth="1"/>
    <col min="10517" max="10517" width="3.5" style="11" customWidth="1"/>
    <col min="10518" max="10750" width="7.125" style="11"/>
    <col min="10751" max="10751" width="12.125" style="11" customWidth="1"/>
    <col min="10752" max="10772" width="5.875" style="11" customWidth="1"/>
    <col min="10773" max="10773" width="3.5" style="11" customWidth="1"/>
    <col min="10774" max="11006" width="7.125" style="11"/>
    <col min="11007" max="11007" width="12.125" style="11" customWidth="1"/>
    <col min="11008" max="11028" width="5.875" style="11" customWidth="1"/>
    <col min="11029" max="11029" width="3.5" style="11" customWidth="1"/>
    <col min="11030" max="11262" width="7.125" style="11"/>
    <col min="11263" max="11263" width="12.125" style="11" customWidth="1"/>
    <col min="11264" max="11284" width="5.875" style="11" customWidth="1"/>
    <col min="11285" max="11285" width="3.5" style="11" customWidth="1"/>
    <col min="11286" max="11518" width="7.125" style="11"/>
    <col min="11519" max="11519" width="12.125" style="11" customWidth="1"/>
    <col min="11520" max="11540" width="5.875" style="11" customWidth="1"/>
    <col min="11541" max="11541" width="3.5" style="11" customWidth="1"/>
    <col min="11542" max="11774" width="7.125" style="11"/>
    <col min="11775" max="11775" width="12.125" style="11" customWidth="1"/>
    <col min="11776" max="11796" width="5.875" style="11" customWidth="1"/>
    <col min="11797" max="11797" width="3.5" style="11" customWidth="1"/>
    <col min="11798" max="12030" width="7.125" style="11"/>
    <col min="12031" max="12031" width="12.125" style="11" customWidth="1"/>
    <col min="12032" max="12052" width="5.875" style="11" customWidth="1"/>
    <col min="12053" max="12053" width="3.5" style="11" customWidth="1"/>
    <col min="12054" max="12286" width="7.125" style="11"/>
    <col min="12287" max="12287" width="12.125" style="11" customWidth="1"/>
    <col min="12288" max="12308" width="5.875" style="11" customWidth="1"/>
    <col min="12309" max="12309" width="3.5" style="11" customWidth="1"/>
    <col min="12310" max="12542" width="7.125" style="11"/>
    <col min="12543" max="12543" width="12.125" style="11" customWidth="1"/>
    <col min="12544" max="12564" width="5.875" style="11" customWidth="1"/>
    <col min="12565" max="12565" width="3.5" style="11" customWidth="1"/>
    <col min="12566" max="12798" width="7.125" style="11"/>
    <col min="12799" max="12799" width="12.125" style="11" customWidth="1"/>
    <col min="12800" max="12820" width="5.875" style="11" customWidth="1"/>
    <col min="12821" max="12821" width="3.5" style="11" customWidth="1"/>
    <col min="12822" max="13054" width="7.125" style="11"/>
    <col min="13055" max="13055" width="12.125" style="11" customWidth="1"/>
    <col min="13056" max="13076" width="5.875" style="11" customWidth="1"/>
    <col min="13077" max="13077" width="3.5" style="11" customWidth="1"/>
    <col min="13078" max="13310" width="7.125" style="11"/>
    <col min="13311" max="13311" width="12.125" style="11" customWidth="1"/>
    <col min="13312" max="13332" width="5.875" style="11" customWidth="1"/>
    <col min="13333" max="13333" width="3.5" style="11" customWidth="1"/>
    <col min="13334" max="13566" width="7.125" style="11"/>
    <col min="13567" max="13567" width="12.125" style="11" customWidth="1"/>
    <col min="13568" max="13588" width="5.875" style="11" customWidth="1"/>
    <col min="13589" max="13589" width="3.5" style="11" customWidth="1"/>
    <col min="13590" max="13822" width="7.125" style="11"/>
    <col min="13823" max="13823" width="12.125" style="11" customWidth="1"/>
    <col min="13824" max="13844" width="5.875" style="11" customWidth="1"/>
    <col min="13845" max="13845" width="3.5" style="11" customWidth="1"/>
    <col min="13846" max="14078" width="7.125" style="11"/>
    <col min="14079" max="14079" width="12.125" style="11" customWidth="1"/>
    <col min="14080" max="14100" width="5.875" style="11" customWidth="1"/>
    <col min="14101" max="14101" width="3.5" style="11" customWidth="1"/>
    <col min="14102" max="14334" width="7.125" style="11"/>
    <col min="14335" max="14335" width="12.125" style="11" customWidth="1"/>
    <col min="14336" max="14356" width="5.875" style="11" customWidth="1"/>
    <col min="14357" max="14357" width="3.5" style="11" customWidth="1"/>
    <col min="14358" max="14590" width="7.125" style="11"/>
    <col min="14591" max="14591" width="12.125" style="11" customWidth="1"/>
    <col min="14592" max="14612" width="5.875" style="11" customWidth="1"/>
    <col min="14613" max="14613" width="3.5" style="11" customWidth="1"/>
    <col min="14614" max="14846" width="7.125" style="11"/>
    <col min="14847" max="14847" width="12.125" style="11" customWidth="1"/>
    <col min="14848" max="14868" width="5.875" style="11" customWidth="1"/>
    <col min="14869" max="14869" width="3.5" style="11" customWidth="1"/>
    <col min="14870" max="15102" width="7.125" style="11"/>
    <col min="15103" max="15103" width="12.125" style="11" customWidth="1"/>
    <col min="15104" max="15124" width="5.875" style="11" customWidth="1"/>
    <col min="15125" max="15125" width="3.5" style="11" customWidth="1"/>
    <col min="15126" max="15358" width="7.125" style="11"/>
    <col min="15359" max="15359" width="12.125" style="11" customWidth="1"/>
    <col min="15360" max="15380" width="5.875" style="11" customWidth="1"/>
    <col min="15381" max="15381" width="3.5" style="11" customWidth="1"/>
    <col min="15382" max="15614" width="7.125" style="11"/>
    <col min="15615" max="15615" width="12.125" style="11" customWidth="1"/>
    <col min="15616" max="15636" width="5.875" style="11" customWidth="1"/>
    <col min="15637" max="15637" width="3.5" style="11" customWidth="1"/>
    <col min="15638" max="15870" width="7.125" style="11"/>
    <col min="15871" max="15871" width="12.125" style="11" customWidth="1"/>
    <col min="15872" max="15892" width="5.875" style="11" customWidth="1"/>
    <col min="15893" max="15893" width="3.5" style="11" customWidth="1"/>
    <col min="15894" max="16126" width="7.125" style="11"/>
    <col min="16127" max="16127" width="12.125" style="11" customWidth="1"/>
    <col min="16128" max="16148" width="5.875" style="11" customWidth="1"/>
    <col min="16149" max="16149" width="3.5" style="11" customWidth="1"/>
    <col min="16150" max="16384" width="7.125" style="11"/>
  </cols>
  <sheetData>
    <row r="1" spans="1:21" s="8" customFormat="1" ht="37.5" customHeight="1" x14ac:dyDescent="0.4">
      <c r="A1" s="7" t="s">
        <v>14</v>
      </c>
      <c r="U1" s="9"/>
    </row>
    <row r="2" spans="1:21" ht="18.75" customHeight="1" x14ac:dyDescent="0.4">
      <c r="A2" s="10" t="s">
        <v>15</v>
      </c>
    </row>
    <row r="3" spans="1:21" ht="11.25" customHeight="1" x14ac:dyDescent="0.4">
      <c r="A3" s="10"/>
    </row>
    <row r="4" spans="1:21" ht="15" customHeight="1" x14ac:dyDescent="0.15">
      <c r="A4" s="11" t="s">
        <v>16</v>
      </c>
      <c r="B4" s="13"/>
      <c r="C4" s="13"/>
      <c r="D4" s="13"/>
      <c r="E4" s="13"/>
      <c r="F4" s="13"/>
      <c r="I4" s="12"/>
      <c r="J4" s="12"/>
      <c r="K4" s="14" t="s">
        <v>17</v>
      </c>
      <c r="L4" s="12"/>
      <c r="M4" s="15"/>
      <c r="N4" s="15"/>
      <c r="O4" s="15"/>
      <c r="P4" s="15"/>
      <c r="Q4" s="15"/>
      <c r="R4" s="15"/>
      <c r="S4" s="15"/>
      <c r="T4" s="15"/>
    </row>
    <row r="5" spans="1:21" s="12" customFormat="1" ht="18.75" customHeight="1" x14ac:dyDescent="0.4">
      <c r="A5" s="16"/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</row>
    <row r="6" spans="1:21" ht="18.75" customHeight="1" x14ac:dyDescent="0.4">
      <c r="A6" s="18" t="s">
        <v>28</v>
      </c>
      <c r="B6" s="19">
        <v>58</v>
      </c>
      <c r="C6" s="19">
        <v>53</v>
      </c>
      <c r="D6" s="19">
        <v>50</v>
      </c>
      <c r="E6" s="19">
        <v>60</v>
      </c>
      <c r="F6" s="19">
        <v>55</v>
      </c>
      <c r="G6" s="19">
        <v>87</v>
      </c>
      <c r="H6" s="19">
        <v>65</v>
      </c>
      <c r="I6" s="19">
        <v>70</v>
      </c>
      <c r="J6" s="19">
        <v>75</v>
      </c>
      <c r="K6" s="19">
        <v>69</v>
      </c>
      <c r="U6" s="11"/>
    </row>
    <row r="7" spans="1:21" ht="37.5" customHeight="1" x14ac:dyDescent="0.4">
      <c r="F7" s="20"/>
      <c r="G7" s="20"/>
      <c r="H7" s="20"/>
      <c r="I7" s="20"/>
      <c r="J7" s="20"/>
      <c r="K7" s="12">
        <v>8</v>
      </c>
      <c r="U7" s="11"/>
    </row>
    <row r="8" spans="1:21" ht="15" customHeight="1" x14ac:dyDescent="0.4">
      <c r="A8" s="11" t="s">
        <v>29</v>
      </c>
      <c r="B8" s="13"/>
      <c r="C8" s="12"/>
      <c r="D8" s="15"/>
      <c r="E8" s="15"/>
      <c r="F8" s="15"/>
      <c r="G8" s="15"/>
      <c r="H8" s="15"/>
      <c r="J8" s="15"/>
      <c r="K8" s="12"/>
      <c r="U8" s="11"/>
    </row>
    <row r="9" spans="1:21" ht="18.75" customHeight="1" x14ac:dyDescent="0.4">
      <c r="A9" s="21"/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17" t="s">
        <v>25</v>
      </c>
      <c r="J9" s="17" t="s">
        <v>26</v>
      </c>
      <c r="K9" s="17" t="s">
        <v>27</v>
      </c>
      <c r="U9" s="11"/>
    </row>
    <row r="10" spans="1:21" ht="18.75" customHeight="1" x14ac:dyDescent="0.4">
      <c r="A10" s="18" t="s">
        <v>28</v>
      </c>
      <c r="B10" s="13">
        <v>24</v>
      </c>
      <c r="C10" s="13">
        <v>21</v>
      </c>
      <c r="D10" s="13">
        <v>32</v>
      </c>
      <c r="E10" s="13">
        <v>23</v>
      </c>
      <c r="F10" s="13">
        <v>27</v>
      </c>
      <c r="G10" s="13">
        <v>20</v>
      </c>
      <c r="H10" s="13">
        <v>24</v>
      </c>
      <c r="I10" s="13">
        <v>28</v>
      </c>
      <c r="J10" s="13">
        <v>24</v>
      </c>
      <c r="K10" s="13">
        <v>25</v>
      </c>
      <c r="U10" s="11"/>
    </row>
    <row r="11" spans="1:21" ht="69.75" customHeight="1" x14ac:dyDescent="0.4">
      <c r="K11" s="15"/>
    </row>
    <row r="12" spans="1:21" ht="15" customHeight="1" x14ac:dyDescent="0.4">
      <c r="K12" s="15"/>
    </row>
    <row r="13" spans="1:21" ht="15" customHeight="1" x14ac:dyDescent="0.4">
      <c r="K13" s="15"/>
    </row>
    <row r="14" spans="1:21" ht="15" customHeight="1" x14ac:dyDescent="0.4">
      <c r="K14" s="15"/>
    </row>
    <row r="15" spans="1:21" ht="15" customHeight="1" x14ac:dyDescent="0.4">
      <c r="K15" s="15"/>
    </row>
    <row r="16" spans="1:21" ht="15" customHeight="1" x14ac:dyDescent="0.4">
      <c r="K16" s="15"/>
    </row>
    <row r="17" spans="1:21" ht="15" customHeight="1" x14ac:dyDescent="0.4">
      <c r="K17" s="15"/>
    </row>
    <row r="18" spans="1:21" ht="15" customHeight="1" x14ac:dyDescent="0.4">
      <c r="K18" s="15"/>
    </row>
    <row r="19" spans="1:21" ht="15" customHeight="1" x14ac:dyDescent="0.4">
      <c r="K19" s="15"/>
    </row>
    <row r="20" spans="1:21" ht="15" customHeight="1" x14ac:dyDescent="0.4">
      <c r="K20" s="15"/>
    </row>
    <row r="21" spans="1:21" ht="15" customHeight="1" x14ac:dyDescent="0.4">
      <c r="K21" s="15"/>
    </row>
    <row r="22" spans="1:21" ht="15" customHeight="1" x14ac:dyDescent="0.4">
      <c r="K22" s="15"/>
    </row>
    <row r="23" spans="1:21" ht="15" customHeight="1" x14ac:dyDescent="0.4">
      <c r="K23" s="15"/>
    </row>
    <row r="24" spans="1:21" ht="15" customHeight="1" x14ac:dyDescent="0.4">
      <c r="K24" s="15"/>
    </row>
    <row r="25" spans="1:21" ht="15" customHeight="1" x14ac:dyDescent="0.4">
      <c r="K25" s="15"/>
    </row>
    <row r="26" spans="1:21" ht="37.5" customHeight="1" x14ac:dyDescent="0.4">
      <c r="K26" s="15"/>
    </row>
    <row r="27" spans="1:21" ht="18.75" customHeight="1" x14ac:dyDescent="0.4">
      <c r="K27" s="15"/>
    </row>
    <row r="28" spans="1:21" ht="15" customHeight="1" x14ac:dyDescent="0.15">
      <c r="A28" s="22" t="s">
        <v>30</v>
      </c>
      <c r="B28" s="22"/>
      <c r="C28" s="22"/>
      <c r="D28" s="22"/>
      <c r="E28" s="22"/>
      <c r="F28" s="23"/>
      <c r="G28" s="24"/>
      <c r="H28" s="25"/>
      <c r="I28" s="25"/>
      <c r="J28" s="23"/>
      <c r="K28" s="26" t="s">
        <v>31</v>
      </c>
      <c r="M28" s="25"/>
    </row>
    <row r="29" spans="1:21" ht="18.75" customHeight="1" x14ac:dyDescent="0.4">
      <c r="A29" s="27"/>
      <c r="B29" s="17" t="s">
        <v>18</v>
      </c>
      <c r="C29" s="17" t="s">
        <v>19</v>
      </c>
      <c r="D29" s="17" t="s">
        <v>20</v>
      </c>
      <c r="E29" s="17" t="s">
        <v>21</v>
      </c>
      <c r="F29" s="17" t="s">
        <v>22</v>
      </c>
      <c r="G29" s="17" t="s">
        <v>23</v>
      </c>
      <c r="H29" s="17" t="s">
        <v>24</v>
      </c>
      <c r="I29" s="17" t="s">
        <v>25</v>
      </c>
      <c r="J29" s="17" t="s">
        <v>26</v>
      </c>
      <c r="K29" s="17" t="s">
        <v>27</v>
      </c>
      <c r="R29" s="12"/>
      <c r="U29" s="11"/>
    </row>
    <row r="30" spans="1:21" ht="18.75" customHeight="1" x14ac:dyDescent="0.4">
      <c r="A30" s="28" t="s">
        <v>28</v>
      </c>
      <c r="B30" s="13">
        <v>5</v>
      </c>
      <c r="C30" s="13">
        <v>10</v>
      </c>
      <c r="D30" s="13">
        <v>9</v>
      </c>
      <c r="E30" s="13">
        <v>6</v>
      </c>
      <c r="F30" s="13">
        <v>14</v>
      </c>
      <c r="G30" s="13">
        <v>8</v>
      </c>
      <c r="H30" s="13">
        <v>9</v>
      </c>
      <c r="I30" s="13">
        <v>8</v>
      </c>
      <c r="J30" s="13">
        <v>15</v>
      </c>
      <c r="K30" s="13">
        <v>8</v>
      </c>
      <c r="R30" s="12"/>
      <c r="U30" s="11"/>
    </row>
    <row r="31" spans="1:21" ht="15" customHeight="1" x14ac:dyDescent="0.4">
      <c r="A31" s="29"/>
      <c r="B31" s="29"/>
      <c r="C31" s="29"/>
      <c r="D31" s="29"/>
      <c r="E31" s="29"/>
      <c r="F31" s="29"/>
      <c r="G31" s="30"/>
      <c r="H31" s="30"/>
      <c r="I31" s="20"/>
      <c r="J31" s="20"/>
      <c r="K31" s="31" t="s">
        <v>32</v>
      </c>
      <c r="L31" s="20"/>
      <c r="M31" s="20"/>
    </row>
    <row r="35" spans="1:21" x14ac:dyDescent="0.4">
      <c r="A35" s="32"/>
      <c r="B35" s="33" t="s">
        <v>18</v>
      </c>
      <c r="C35" s="33" t="s">
        <v>19</v>
      </c>
      <c r="D35" s="33" t="s">
        <v>20</v>
      </c>
      <c r="E35" s="33" t="s">
        <v>21</v>
      </c>
      <c r="F35" s="33" t="s">
        <v>22</v>
      </c>
      <c r="G35" s="33" t="s">
        <v>23</v>
      </c>
      <c r="H35" s="33" t="s">
        <v>24</v>
      </c>
      <c r="I35" s="33" t="s">
        <v>25</v>
      </c>
      <c r="J35" s="33" t="s">
        <v>26</v>
      </c>
      <c r="K35" s="33" t="s">
        <v>27</v>
      </c>
      <c r="T35" s="12"/>
      <c r="U35" s="11"/>
    </row>
    <row r="36" spans="1:21" x14ac:dyDescent="0.4">
      <c r="A36" s="32" t="s">
        <v>33</v>
      </c>
      <c r="B36" s="32">
        <v>58</v>
      </c>
      <c r="C36" s="32">
        <v>53</v>
      </c>
      <c r="D36" s="32">
        <v>50</v>
      </c>
      <c r="E36" s="32">
        <v>60</v>
      </c>
      <c r="F36" s="32">
        <v>55</v>
      </c>
      <c r="G36" s="32">
        <v>87</v>
      </c>
      <c r="H36" s="32">
        <v>65</v>
      </c>
      <c r="I36" s="32">
        <v>70</v>
      </c>
      <c r="J36" s="32">
        <v>75</v>
      </c>
      <c r="K36" s="32">
        <v>69</v>
      </c>
      <c r="T36" s="12"/>
      <c r="U36" s="11"/>
    </row>
    <row r="37" spans="1:21" x14ac:dyDescent="0.4">
      <c r="A37" s="32" t="s">
        <v>34</v>
      </c>
      <c r="B37" s="32">
        <v>24</v>
      </c>
      <c r="C37" s="32">
        <v>21</v>
      </c>
      <c r="D37" s="32">
        <v>32</v>
      </c>
      <c r="E37" s="32">
        <v>23</v>
      </c>
      <c r="F37" s="32">
        <v>27</v>
      </c>
      <c r="G37" s="32">
        <v>20</v>
      </c>
      <c r="H37" s="32">
        <v>24</v>
      </c>
      <c r="I37" s="32">
        <v>28</v>
      </c>
      <c r="J37" s="32">
        <v>24</v>
      </c>
      <c r="K37" s="32">
        <v>25</v>
      </c>
      <c r="T37" s="12"/>
      <c r="U37" s="11"/>
    </row>
    <row r="39" spans="1:21" x14ac:dyDescent="0.4">
      <c r="A39" s="32"/>
      <c r="B39" s="33" t="s">
        <v>18</v>
      </c>
      <c r="C39" s="33" t="s">
        <v>19</v>
      </c>
      <c r="D39" s="33" t="s">
        <v>20</v>
      </c>
      <c r="E39" s="33" t="s">
        <v>21</v>
      </c>
      <c r="F39" s="33" t="s">
        <v>22</v>
      </c>
      <c r="G39" s="33" t="s">
        <v>23</v>
      </c>
      <c r="H39" s="33" t="s">
        <v>24</v>
      </c>
      <c r="I39" s="33" t="s">
        <v>25</v>
      </c>
      <c r="J39" s="33" t="s">
        <v>26</v>
      </c>
      <c r="K39" s="33" t="s">
        <v>27</v>
      </c>
    </row>
    <row r="40" spans="1:21" x14ac:dyDescent="0.4">
      <c r="A40" s="32" t="s">
        <v>34</v>
      </c>
      <c r="B40" s="32">
        <v>24</v>
      </c>
      <c r="C40" s="32">
        <v>21</v>
      </c>
      <c r="D40" s="32">
        <v>32</v>
      </c>
      <c r="E40" s="32">
        <v>23</v>
      </c>
      <c r="F40" s="32">
        <v>27</v>
      </c>
      <c r="G40" s="32">
        <v>20</v>
      </c>
      <c r="H40" s="32">
        <v>24</v>
      </c>
      <c r="I40" s="32">
        <v>28</v>
      </c>
      <c r="J40" s="32">
        <v>24</v>
      </c>
      <c r="K40" s="32">
        <v>25</v>
      </c>
    </row>
    <row r="41" spans="1:21" x14ac:dyDescent="0.4">
      <c r="A41" s="32" t="s">
        <v>33</v>
      </c>
      <c r="B41" s="32">
        <v>34</v>
      </c>
      <c r="C41" s="32">
        <v>32</v>
      </c>
      <c r="D41" s="32">
        <v>18</v>
      </c>
      <c r="E41" s="32">
        <v>37</v>
      </c>
      <c r="F41" s="32">
        <v>28</v>
      </c>
      <c r="G41" s="32">
        <v>67</v>
      </c>
      <c r="H41" s="32">
        <v>41</v>
      </c>
      <c r="I41" s="32">
        <v>42</v>
      </c>
      <c r="J41" s="32">
        <v>51</v>
      </c>
      <c r="K41" s="32">
        <v>44</v>
      </c>
    </row>
  </sheetData>
  <phoneticPr fontId="2"/>
  <conditionalFormatting sqref="H6 H10">
    <cfRule type="containsBlanks" dxfId="46" priority="8">
      <formula>LEN(TRIM(H6))=0</formula>
    </cfRule>
  </conditionalFormatting>
  <conditionalFormatting sqref="H30">
    <cfRule type="containsBlanks" dxfId="45" priority="7">
      <formula>LEN(TRIM(H30))=0</formula>
    </cfRule>
  </conditionalFormatting>
  <conditionalFormatting sqref="H6:K6 H10:K10 H30:K30">
    <cfRule type="containsBlanks" dxfId="44" priority="6">
      <formula>LEN(TRIM(H6))=0</formula>
    </cfRule>
  </conditionalFormatting>
  <conditionalFormatting sqref="G6">
    <cfRule type="containsBlanks" dxfId="43" priority="5">
      <formula>LEN(TRIM(G6))=0</formula>
    </cfRule>
  </conditionalFormatting>
  <conditionalFormatting sqref="G10">
    <cfRule type="containsBlanks" dxfId="42" priority="4">
      <formula>LEN(TRIM(G10))=0</formula>
    </cfRule>
  </conditionalFormatting>
  <conditionalFormatting sqref="G30">
    <cfRule type="containsBlanks" dxfId="41" priority="3">
      <formula>LEN(TRIM(G30))=0</formula>
    </cfRule>
  </conditionalFormatting>
  <conditionalFormatting sqref="K36:K37">
    <cfRule type="containsBlanks" dxfId="40" priority="2">
      <formula>LEN(TRIM(K36))=0</formula>
    </cfRule>
  </conditionalFormatting>
  <conditionalFormatting sqref="K40:K41">
    <cfRule type="containsBlanks" dxfId="39" priority="1">
      <formula>LEN(TRIM(K40))=0</formula>
    </cfRule>
  </conditionalFormatting>
  <pageMargins left="0.78740157480314965" right="0.78740157480314965" top="0.39370078740157483" bottom="0.39370078740157483" header="0.51181102362204722" footer="0.51181102362204722"/>
  <pageSetup paperSize="9" fitToWidth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6D0C-E89F-45FD-80C0-D6B656F0DA69}">
  <dimension ref="A1:O26"/>
  <sheetViews>
    <sheetView showGridLines="0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2" x14ac:dyDescent="0.4"/>
  <cols>
    <col min="1" max="1" width="4.875" style="34" customWidth="1"/>
    <col min="2" max="2" width="9.875" style="34" customWidth="1"/>
    <col min="3" max="3" width="10.25" style="34" bestFit="1" customWidth="1"/>
    <col min="4" max="4" width="9.25" style="34" customWidth="1"/>
    <col min="5" max="6" width="7.625" style="34" customWidth="1"/>
    <col min="7" max="7" width="7.75" style="34" customWidth="1"/>
    <col min="8" max="8" width="9.25" style="34" customWidth="1"/>
    <col min="9" max="9" width="7.625" style="34" customWidth="1"/>
    <col min="10" max="10" width="7.75" style="34" customWidth="1"/>
    <col min="11" max="11" width="8.375" style="34" customWidth="1"/>
    <col min="12" max="16384" width="9" style="34"/>
  </cols>
  <sheetData>
    <row r="1" spans="1:11" ht="37.5" customHeight="1" x14ac:dyDescent="0.4">
      <c r="B1" s="35"/>
      <c r="K1" s="36" t="s">
        <v>35</v>
      </c>
    </row>
    <row r="2" spans="1:11" ht="18.75" customHeight="1" x14ac:dyDescent="0.4">
      <c r="A2" s="37" t="s">
        <v>36</v>
      </c>
      <c r="I2" s="147" t="s">
        <v>37</v>
      </c>
      <c r="J2" s="147"/>
      <c r="K2" s="147"/>
    </row>
    <row r="3" spans="1:11" ht="11.25" customHeight="1" x14ac:dyDescent="0.4">
      <c r="I3" s="148"/>
      <c r="J3" s="148"/>
      <c r="K3" s="148"/>
    </row>
    <row r="4" spans="1:11" ht="16.5" customHeight="1" x14ac:dyDescent="0.4">
      <c r="A4" s="38"/>
      <c r="B4" s="39" t="s">
        <v>38</v>
      </c>
      <c r="C4" s="149" t="s">
        <v>39</v>
      </c>
      <c r="D4" s="149" t="s">
        <v>40</v>
      </c>
      <c r="E4" s="149" t="s">
        <v>41</v>
      </c>
      <c r="F4" s="149" t="s">
        <v>42</v>
      </c>
      <c r="G4" s="149" t="s">
        <v>43</v>
      </c>
      <c r="H4" s="151" t="s">
        <v>44</v>
      </c>
      <c r="I4" s="153" t="s">
        <v>45</v>
      </c>
      <c r="J4" s="149" t="s">
        <v>46</v>
      </c>
      <c r="K4" s="151" t="s">
        <v>47</v>
      </c>
    </row>
    <row r="5" spans="1:11" ht="16.5" customHeight="1" x14ac:dyDescent="0.4">
      <c r="A5" s="40" t="s">
        <v>48</v>
      </c>
      <c r="B5" s="41"/>
      <c r="C5" s="150"/>
      <c r="D5" s="150"/>
      <c r="E5" s="150"/>
      <c r="F5" s="150"/>
      <c r="G5" s="150"/>
      <c r="H5" s="152"/>
      <c r="I5" s="154"/>
      <c r="J5" s="150"/>
      <c r="K5" s="152"/>
    </row>
    <row r="6" spans="1:11" ht="28.5" customHeight="1" x14ac:dyDescent="0.4">
      <c r="A6" s="137" t="s">
        <v>49</v>
      </c>
      <c r="B6" s="42" t="s">
        <v>50</v>
      </c>
      <c r="C6" s="43">
        <v>10</v>
      </c>
      <c r="D6" s="43">
        <v>1</v>
      </c>
      <c r="E6" s="43">
        <v>1</v>
      </c>
      <c r="F6" s="43">
        <v>3</v>
      </c>
      <c r="G6" s="43">
        <v>1</v>
      </c>
      <c r="H6" s="43">
        <v>0</v>
      </c>
      <c r="I6" s="43">
        <v>6</v>
      </c>
      <c r="J6" s="44">
        <v>3</v>
      </c>
      <c r="K6" s="43">
        <f t="shared" ref="K6:K25" si="0">SUM(C6:J6)</f>
        <v>25</v>
      </c>
    </row>
    <row r="7" spans="1:11" ht="28.5" customHeight="1" x14ac:dyDescent="0.4">
      <c r="A7" s="138"/>
      <c r="B7" s="45" t="s">
        <v>51</v>
      </c>
      <c r="C7" s="43">
        <v>0</v>
      </c>
      <c r="D7" s="43">
        <v>0</v>
      </c>
      <c r="E7" s="43">
        <v>1</v>
      </c>
      <c r="F7" s="43">
        <v>0</v>
      </c>
      <c r="G7" s="43">
        <v>3</v>
      </c>
      <c r="H7" s="43">
        <v>0</v>
      </c>
      <c r="I7" s="43">
        <v>0</v>
      </c>
      <c r="J7" s="43">
        <v>0</v>
      </c>
      <c r="K7" s="43">
        <f t="shared" si="0"/>
        <v>4</v>
      </c>
    </row>
    <row r="8" spans="1:11" ht="28.5" customHeight="1" x14ac:dyDescent="0.4">
      <c r="A8" s="138"/>
      <c r="B8" s="45" t="s">
        <v>52</v>
      </c>
      <c r="C8" s="43">
        <v>3</v>
      </c>
      <c r="D8" s="43">
        <v>0</v>
      </c>
      <c r="E8" s="43">
        <v>4</v>
      </c>
      <c r="F8" s="43">
        <v>1</v>
      </c>
      <c r="G8" s="43">
        <v>0</v>
      </c>
      <c r="H8" s="43">
        <v>0</v>
      </c>
      <c r="I8" s="43">
        <v>0</v>
      </c>
      <c r="J8" s="43">
        <v>0</v>
      </c>
      <c r="K8" s="43">
        <f t="shared" si="0"/>
        <v>8</v>
      </c>
    </row>
    <row r="9" spans="1:11" ht="28.5" customHeight="1" x14ac:dyDescent="0.4">
      <c r="A9" s="138"/>
      <c r="B9" s="45" t="s">
        <v>53</v>
      </c>
      <c r="C9" s="43">
        <v>8</v>
      </c>
      <c r="D9" s="43">
        <v>1</v>
      </c>
      <c r="E9" s="43">
        <v>4</v>
      </c>
      <c r="F9" s="44">
        <v>5</v>
      </c>
      <c r="G9" s="43">
        <v>5</v>
      </c>
      <c r="H9" s="43">
        <v>0</v>
      </c>
      <c r="I9" s="43">
        <v>2</v>
      </c>
      <c r="J9" s="43">
        <v>7</v>
      </c>
      <c r="K9" s="43">
        <f t="shared" si="0"/>
        <v>32</v>
      </c>
    </row>
    <row r="10" spans="1:11" ht="28.5" customHeight="1" x14ac:dyDescent="0.4">
      <c r="A10" s="140"/>
      <c r="B10" s="45" t="s">
        <v>47</v>
      </c>
      <c r="C10" s="44">
        <f t="shared" ref="C10:J10" si="1">SUM(C6:C9)</f>
        <v>21</v>
      </c>
      <c r="D10" s="44">
        <f t="shared" si="1"/>
        <v>2</v>
      </c>
      <c r="E10" s="44">
        <f t="shared" si="1"/>
        <v>10</v>
      </c>
      <c r="F10" s="44">
        <f t="shared" si="1"/>
        <v>9</v>
      </c>
      <c r="G10" s="44">
        <f t="shared" si="1"/>
        <v>9</v>
      </c>
      <c r="H10" s="44">
        <f t="shared" si="1"/>
        <v>0</v>
      </c>
      <c r="I10" s="44">
        <f t="shared" si="1"/>
        <v>8</v>
      </c>
      <c r="J10" s="44">
        <f t="shared" si="1"/>
        <v>10</v>
      </c>
      <c r="K10" s="43">
        <f t="shared" si="0"/>
        <v>69</v>
      </c>
    </row>
    <row r="11" spans="1:11" ht="28.5" customHeight="1" x14ac:dyDescent="0.4">
      <c r="A11" s="141" t="s">
        <v>54</v>
      </c>
      <c r="B11" s="42" t="s">
        <v>55</v>
      </c>
      <c r="C11" s="46">
        <v>215</v>
      </c>
      <c r="D11" s="47">
        <v>0</v>
      </c>
      <c r="E11" s="47">
        <v>0</v>
      </c>
      <c r="F11" s="47">
        <v>226</v>
      </c>
      <c r="G11" s="47">
        <v>0</v>
      </c>
      <c r="H11" s="47">
        <v>0</v>
      </c>
      <c r="I11" s="47">
        <v>0</v>
      </c>
      <c r="J11" s="48">
        <v>78</v>
      </c>
      <c r="K11" s="47">
        <f t="shared" si="0"/>
        <v>519</v>
      </c>
    </row>
    <row r="12" spans="1:11" ht="28.5" customHeight="1" x14ac:dyDescent="0.4">
      <c r="A12" s="142"/>
      <c r="B12" s="49" t="s">
        <v>56</v>
      </c>
      <c r="C12" s="50">
        <v>0</v>
      </c>
      <c r="D12" s="51">
        <v>0</v>
      </c>
      <c r="E12" s="51">
        <v>4</v>
      </c>
      <c r="F12" s="51">
        <v>0</v>
      </c>
      <c r="G12" s="51">
        <v>74</v>
      </c>
      <c r="H12" s="51">
        <v>0</v>
      </c>
      <c r="I12" s="51">
        <v>0</v>
      </c>
      <c r="J12" s="51">
        <v>0</v>
      </c>
      <c r="K12" s="51">
        <f t="shared" si="0"/>
        <v>78</v>
      </c>
    </row>
    <row r="13" spans="1:11" ht="28.5" customHeight="1" x14ac:dyDescent="0.4">
      <c r="A13" s="141" t="s">
        <v>57</v>
      </c>
      <c r="B13" s="42" t="s">
        <v>58</v>
      </c>
      <c r="C13" s="44">
        <v>3</v>
      </c>
      <c r="D13" s="44">
        <v>0</v>
      </c>
      <c r="E13" s="44">
        <v>0</v>
      </c>
      <c r="F13" s="44">
        <v>2</v>
      </c>
      <c r="G13" s="44">
        <v>0</v>
      </c>
      <c r="H13" s="44">
        <v>0</v>
      </c>
      <c r="I13" s="44">
        <v>0</v>
      </c>
      <c r="J13" s="44">
        <v>2</v>
      </c>
      <c r="K13" s="43">
        <f t="shared" si="0"/>
        <v>7</v>
      </c>
    </row>
    <row r="14" spans="1:11" ht="28.5" customHeight="1" x14ac:dyDescent="0.4">
      <c r="A14" s="138"/>
      <c r="B14" s="45" t="s">
        <v>59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3" t="s">
        <v>60</v>
      </c>
    </row>
    <row r="15" spans="1:11" ht="28.5" customHeight="1" x14ac:dyDescent="0.4">
      <c r="A15" s="138"/>
      <c r="B15" s="45" t="s">
        <v>61</v>
      </c>
      <c r="C15" s="44">
        <v>2</v>
      </c>
      <c r="D15" s="44">
        <v>0</v>
      </c>
      <c r="E15" s="44">
        <v>0</v>
      </c>
      <c r="F15" s="44">
        <v>1</v>
      </c>
      <c r="G15" s="44">
        <v>1</v>
      </c>
      <c r="H15" s="44">
        <v>0</v>
      </c>
      <c r="I15" s="44">
        <v>0</v>
      </c>
      <c r="J15" s="44">
        <v>2</v>
      </c>
      <c r="K15" s="43">
        <f t="shared" si="0"/>
        <v>6</v>
      </c>
    </row>
    <row r="16" spans="1:11" ht="28.5" customHeight="1" x14ac:dyDescent="0.4">
      <c r="A16" s="142"/>
      <c r="B16" s="49" t="s">
        <v>62</v>
      </c>
      <c r="C16" s="44">
        <v>7</v>
      </c>
      <c r="D16" s="44">
        <v>1</v>
      </c>
      <c r="E16" s="44">
        <v>1</v>
      </c>
      <c r="F16" s="44">
        <v>1</v>
      </c>
      <c r="G16" s="44">
        <v>0</v>
      </c>
      <c r="H16" s="44">
        <v>0</v>
      </c>
      <c r="I16" s="44">
        <v>6</v>
      </c>
      <c r="J16" s="44">
        <v>1</v>
      </c>
      <c r="K16" s="43">
        <f t="shared" si="0"/>
        <v>17</v>
      </c>
    </row>
    <row r="17" spans="1:15" ht="28.5" customHeight="1" x14ac:dyDescent="0.4">
      <c r="A17" s="143" t="s">
        <v>63</v>
      </c>
      <c r="B17" s="144"/>
      <c r="C17" s="52">
        <v>8</v>
      </c>
      <c r="D17" s="53">
        <v>1</v>
      </c>
      <c r="E17" s="53">
        <v>0</v>
      </c>
      <c r="F17" s="53">
        <v>2</v>
      </c>
      <c r="G17" s="53">
        <v>0</v>
      </c>
      <c r="H17" s="53">
        <v>0</v>
      </c>
      <c r="I17" s="53">
        <v>1</v>
      </c>
      <c r="J17" s="53">
        <v>1</v>
      </c>
      <c r="K17" s="53">
        <f t="shared" si="0"/>
        <v>13</v>
      </c>
    </row>
    <row r="18" spans="1:15" ht="28.5" customHeight="1" x14ac:dyDescent="0.4">
      <c r="A18" s="145" t="s">
        <v>64</v>
      </c>
      <c r="B18" s="146"/>
      <c r="C18" s="52">
        <v>9</v>
      </c>
      <c r="D18" s="43">
        <v>5</v>
      </c>
      <c r="E18" s="43">
        <v>0</v>
      </c>
      <c r="F18" s="43">
        <v>2</v>
      </c>
      <c r="G18" s="43">
        <v>0</v>
      </c>
      <c r="H18" s="43">
        <v>0</v>
      </c>
      <c r="I18" s="43">
        <v>1</v>
      </c>
      <c r="J18" s="43">
        <v>2</v>
      </c>
      <c r="K18" s="53">
        <f t="shared" si="0"/>
        <v>19</v>
      </c>
    </row>
    <row r="19" spans="1:15" ht="28.5" customHeight="1" x14ac:dyDescent="0.4">
      <c r="A19" s="141" t="s">
        <v>65</v>
      </c>
      <c r="B19" s="54" t="s">
        <v>66</v>
      </c>
      <c r="C19" s="55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3">
        <f t="shared" si="0"/>
        <v>0</v>
      </c>
    </row>
    <row r="20" spans="1:15" ht="28.5" customHeight="1" x14ac:dyDescent="0.4">
      <c r="A20" s="142"/>
      <c r="B20" s="49" t="s">
        <v>67</v>
      </c>
      <c r="C20" s="50">
        <v>4</v>
      </c>
      <c r="D20" s="51">
        <v>0</v>
      </c>
      <c r="E20" s="51">
        <v>1</v>
      </c>
      <c r="F20" s="51">
        <v>1</v>
      </c>
      <c r="G20" s="51">
        <v>1</v>
      </c>
      <c r="H20" s="51">
        <v>0</v>
      </c>
      <c r="I20" s="51">
        <v>1</v>
      </c>
      <c r="J20" s="51">
        <v>0</v>
      </c>
      <c r="K20" s="51">
        <f t="shared" si="0"/>
        <v>8</v>
      </c>
      <c r="M20" s="35"/>
    </row>
    <row r="21" spans="1:15" ht="28.5" customHeight="1" x14ac:dyDescent="0.4">
      <c r="A21" s="137" t="s">
        <v>68</v>
      </c>
      <c r="B21" s="45" t="s">
        <v>50</v>
      </c>
      <c r="C21" s="43">
        <v>8107</v>
      </c>
      <c r="D21" s="43">
        <v>2</v>
      </c>
      <c r="E21" s="43">
        <v>2720</v>
      </c>
      <c r="F21" s="43">
        <v>32578</v>
      </c>
      <c r="G21" s="44">
        <v>0</v>
      </c>
      <c r="H21" s="43">
        <v>0</v>
      </c>
      <c r="I21" s="43">
        <v>0</v>
      </c>
      <c r="J21" s="44">
        <v>5424</v>
      </c>
      <c r="K21" s="43">
        <f t="shared" si="0"/>
        <v>48831</v>
      </c>
      <c r="M21" s="35"/>
    </row>
    <row r="22" spans="1:15" ht="28.5" customHeight="1" x14ac:dyDescent="0.4">
      <c r="A22" s="138"/>
      <c r="B22" s="45" t="s">
        <v>51</v>
      </c>
      <c r="C22" s="43">
        <v>0</v>
      </c>
      <c r="D22" s="43">
        <v>0</v>
      </c>
      <c r="E22" s="43">
        <v>0</v>
      </c>
      <c r="F22" s="43">
        <v>0</v>
      </c>
      <c r="G22" s="43">
        <v>2</v>
      </c>
      <c r="H22" s="43">
        <v>0</v>
      </c>
      <c r="I22" s="43">
        <v>0</v>
      </c>
      <c r="J22" s="43">
        <v>0</v>
      </c>
      <c r="K22" s="43">
        <f t="shared" si="0"/>
        <v>2</v>
      </c>
      <c r="O22" s="35"/>
    </row>
    <row r="23" spans="1:15" ht="28.5" customHeight="1" x14ac:dyDescent="0.4">
      <c r="A23" s="138"/>
      <c r="B23" s="45" t="s">
        <v>52</v>
      </c>
      <c r="C23" s="43">
        <v>7226</v>
      </c>
      <c r="D23" s="43">
        <v>0</v>
      </c>
      <c r="E23" s="43">
        <v>2104</v>
      </c>
      <c r="F23" s="43">
        <v>20</v>
      </c>
      <c r="G23" s="43">
        <v>0</v>
      </c>
      <c r="H23" s="43">
        <v>0</v>
      </c>
      <c r="I23" s="43">
        <v>0</v>
      </c>
      <c r="J23" s="43">
        <v>0</v>
      </c>
      <c r="K23" s="43">
        <f t="shared" si="0"/>
        <v>9350</v>
      </c>
    </row>
    <row r="24" spans="1:15" ht="28.5" customHeight="1" x14ac:dyDescent="0.4">
      <c r="A24" s="138"/>
      <c r="B24" s="45" t="s">
        <v>53</v>
      </c>
      <c r="C24" s="43">
        <v>0</v>
      </c>
      <c r="D24" s="43">
        <v>0</v>
      </c>
      <c r="E24" s="43">
        <v>0</v>
      </c>
      <c r="F24" s="43">
        <v>381</v>
      </c>
      <c r="G24" s="43">
        <v>0</v>
      </c>
      <c r="H24" s="43">
        <v>0</v>
      </c>
      <c r="I24" s="43">
        <v>43</v>
      </c>
      <c r="J24" s="43">
        <v>0</v>
      </c>
      <c r="K24" s="43">
        <f t="shared" si="0"/>
        <v>424</v>
      </c>
    </row>
    <row r="25" spans="1:15" ht="28.5" customHeight="1" x14ac:dyDescent="0.4">
      <c r="A25" s="138"/>
      <c r="B25" s="56" t="s">
        <v>47</v>
      </c>
      <c r="C25" s="57">
        <f t="shared" ref="C25:H25" si="2">SUM(C21:C24)</f>
        <v>15333</v>
      </c>
      <c r="D25" s="57">
        <f t="shared" si="2"/>
        <v>2</v>
      </c>
      <c r="E25" s="57">
        <f t="shared" si="2"/>
        <v>4824</v>
      </c>
      <c r="F25" s="57">
        <f t="shared" si="2"/>
        <v>32979</v>
      </c>
      <c r="G25" s="57">
        <f t="shared" si="2"/>
        <v>2</v>
      </c>
      <c r="H25" s="57">
        <f t="shared" si="2"/>
        <v>0</v>
      </c>
      <c r="I25" s="57">
        <f>SUM(I21:I24)</f>
        <v>43</v>
      </c>
      <c r="J25" s="58">
        <f>SUM(J21:J24)</f>
        <v>5424</v>
      </c>
      <c r="K25" s="43">
        <f t="shared" si="0"/>
        <v>58607</v>
      </c>
    </row>
    <row r="26" spans="1:15" ht="15" customHeight="1" x14ac:dyDescent="0.4">
      <c r="G26" s="139" t="s">
        <v>69</v>
      </c>
      <c r="H26" s="139"/>
      <c r="I26" s="139"/>
      <c r="J26" s="139"/>
      <c r="K26" s="139"/>
    </row>
  </sheetData>
  <mergeCells count="18">
    <mergeCell ref="I2:K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1:A25"/>
    <mergeCell ref="G26:K26"/>
    <mergeCell ref="A6:A10"/>
    <mergeCell ref="A11:A12"/>
    <mergeCell ref="A13:A16"/>
    <mergeCell ref="A17:B17"/>
    <mergeCell ref="A18:B18"/>
    <mergeCell ref="A19:A20"/>
  </mergeCells>
  <phoneticPr fontId="2"/>
  <conditionalFormatting sqref="C11:J12 C6:J9">
    <cfRule type="containsBlanks" dxfId="38" priority="23">
      <formula>LEN(TRIM(C6))=0</formula>
    </cfRule>
  </conditionalFormatting>
  <conditionalFormatting sqref="C13 F13 I13 C15:D15 I15:J15 F15 D16 I16 C17:D18 F17:G18 I17:J18">
    <cfRule type="containsBlanks" dxfId="37" priority="22">
      <formula>LEN(TRIM(C13))=0</formula>
    </cfRule>
  </conditionalFormatting>
  <conditionalFormatting sqref="F22 G23:H23 F20:G21 I21:J21 I19:J19 C19:D23 D24:H24">
    <cfRule type="containsBlanks" dxfId="36" priority="21">
      <formula>LEN(TRIM(C19))=0</formula>
    </cfRule>
  </conditionalFormatting>
  <conditionalFormatting sqref="D13:E13 C14:G14 G15 I14:K14 H14:H15">
    <cfRule type="containsBlanks" dxfId="35" priority="20">
      <formula>LEN(TRIM(C13))=0</formula>
    </cfRule>
  </conditionalFormatting>
  <conditionalFormatting sqref="G13:H13">
    <cfRule type="containsBlanks" dxfId="34" priority="19">
      <formula>LEN(TRIM(G13))=0</formula>
    </cfRule>
  </conditionalFormatting>
  <conditionalFormatting sqref="J13">
    <cfRule type="containsBlanks" dxfId="33" priority="18">
      <formula>LEN(TRIM(J13))=0</formula>
    </cfRule>
  </conditionalFormatting>
  <conditionalFormatting sqref="H16">
    <cfRule type="containsBlanks" dxfId="32" priority="17">
      <formula>LEN(TRIM(H16))=0</formula>
    </cfRule>
  </conditionalFormatting>
  <conditionalFormatting sqref="E15:E16">
    <cfRule type="containsBlanks" dxfId="31" priority="16">
      <formula>LEN(TRIM(E15))=0</formula>
    </cfRule>
  </conditionalFormatting>
  <conditionalFormatting sqref="F16:G16">
    <cfRule type="containsBlanks" dxfId="30" priority="15">
      <formula>LEN(TRIM(F16))=0</formula>
    </cfRule>
  </conditionalFormatting>
  <conditionalFormatting sqref="C16">
    <cfRule type="containsBlanks" dxfId="29" priority="14">
      <formula>LEN(TRIM(C16))=0</formula>
    </cfRule>
  </conditionalFormatting>
  <conditionalFormatting sqref="J16">
    <cfRule type="containsBlanks" dxfId="28" priority="13">
      <formula>LEN(TRIM(J16))=0</formula>
    </cfRule>
  </conditionalFormatting>
  <conditionalFormatting sqref="E18:E23">
    <cfRule type="containsBlanks" dxfId="27" priority="12">
      <formula>LEN(TRIM(E18))=0</formula>
    </cfRule>
  </conditionalFormatting>
  <conditionalFormatting sqref="C24">
    <cfRule type="containsBlanks" dxfId="26" priority="11">
      <formula>LEN(TRIM(C24))=0</formula>
    </cfRule>
  </conditionalFormatting>
  <conditionalFormatting sqref="F23">
    <cfRule type="containsBlanks" dxfId="25" priority="10">
      <formula>LEN(TRIM(F23))=0</formula>
    </cfRule>
  </conditionalFormatting>
  <conditionalFormatting sqref="F19:H19">
    <cfRule type="containsBlanks" dxfId="24" priority="9">
      <formula>LEN(TRIM(F19))=0</formula>
    </cfRule>
  </conditionalFormatting>
  <conditionalFormatting sqref="J20">
    <cfRule type="containsBlanks" dxfId="23" priority="8">
      <formula>LEN(TRIM(J20))=0</formula>
    </cfRule>
  </conditionalFormatting>
  <conditionalFormatting sqref="H20:I20">
    <cfRule type="containsBlanks" dxfId="22" priority="7">
      <formula>LEN(TRIM(H20))=0</formula>
    </cfRule>
  </conditionalFormatting>
  <conditionalFormatting sqref="H18">
    <cfRule type="containsBlanks" dxfId="21" priority="6">
      <formula>LEN(TRIM(H18))=0</formula>
    </cfRule>
  </conditionalFormatting>
  <conditionalFormatting sqref="E17">
    <cfRule type="containsBlanks" dxfId="20" priority="5">
      <formula>LEN(TRIM(E17))=0</formula>
    </cfRule>
  </conditionalFormatting>
  <conditionalFormatting sqref="H17">
    <cfRule type="containsBlanks" dxfId="19" priority="4">
      <formula>LEN(TRIM(H17))=0</formula>
    </cfRule>
  </conditionalFormatting>
  <conditionalFormatting sqref="H21">
    <cfRule type="containsBlanks" dxfId="18" priority="3">
      <formula>LEN(TRIM(H21))=0</formula>
    </cfRule>
  </conditionalFormatting>
  <conditionalFormatting sqref="G22:J22">
    <cfRule type="containsBlanks" dxfId="17" priority="2">
      <formula>LEN(TRIM(G22))=0</formula>
    </cfRule>
  </conditionalFormatting>
  <conditionalFormatting sqref="I23:J24">
    <cfRule type="containsBlanks" dxfId="16" priority="1">
      <formula>LEN(TRIM(I23))=0</formula>
    </cfRule>
  </conditionalFormatting>
  <pageMargins left="0.78740157480314965" right="0.78740157480314965" top="0.39370078740157483" bottom="0.39370078740157483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FD91-E1EA-4651-8A69-6CDB956D6D35}">
  <dimension ref="A1:P30"/>
  <sheetViews>
    <sheetView showGridLines="0" view="pageBreakPreview" zoomScaleNormal="110" zoomScaleSheetLayoutView="100" workbookViewId="0"/>
  </sheetViews>
  <sheetFormatPr defaultRowHeight="12" x14ac:dyDescent="0.4"/>
  <cols>
    <col min="1" max="1" width="13.25" style="60" customWidth="1"/>
    <col min="2" max="13" width="7" style="60" customWidth="1"/>
    <col min="14" max="14" width="6.125" style="60" customWidth="1"/>
    <col min="15" max="255" width="9" style="34"/>
    <col min="256" max="256" width="11.625" style="34" customWidth="1"/>
    <col min="257" max="269" width="7" style="34" customWidth="1"/>
    <col min="270" max="270" width="6.125" style="34" customWidth="1"/>
    <col min="271" max="511" width="9" style="34"/>
    <col min="512" max="512" width="11.625" style="34" customWidth="1"/>
    <col min="513" max="525" width="7" style="34" customWidth="1"/>
    <col min="526" max="526" width="6.125" style="34" customWidth="1"/>
    <col min="527" max="767" width="9" style="34"/>
    <col min="768" max="768" width="11.625" style="34" customWidth="1"/>
    <col min="769" max="781" width="7" style="34" customWidth="1"/>
    <col min="782" max="782" width="6.125" style="34" customWidth="1"/>
    <col min="783" max="1023" width="9" style="34"/>
    <col min="1024" max="1024" width="11.625" style="34" customWidth="1"/>
    <col min="1025" max="1037" width="7" style="34" customWidth="1"/>
    <col min="1038" max="1038" width="6.125" style="34" customWidth="1"/>
    <col min="1039" max="1279" width="9" style="34"/>
    <col min="1280" max="1280" width="11.625" style="34" customWidth="1"/>
    <col min="1281" max="1293" width="7" style="34" customWidth="1"/>
    <col min="1294" max="1294" width="6.125" style="34" customWidth="1"/>
    <col min="1295" max="1535" width="9" style="34"/>
    <col min="1536" max="1536" width="11.625" style="34" customWidth="1"/>
    <col min="1537" max="1549" width="7" style="34" customWidth="1"/>
    <col min="1550" max="1550" width="6.125" style="34" customWidth="1"/>
    <col min="1551" max="1791" width="9" style="34"/>
    <col min="1792" max="1792" width="11.625" style="34" customWidth="1"/>
    <col min="1793" max="1805" width="7" style="34" customWidth="1"/>
    <col min="1806" max="1806" width="6.125" style="34" customWidth="1"/>
    <col min="1807" max="2047" width="9" style="34"/>
    <col min="2048" max="2048" width="11.625" style="34" customWidth="1"/>
    <col min="2049" max="2061" width="7" style="34" customWidth="1"/>
    <col min="2062" max="2062" width="6.125" style="34" customWidth="1"/>
    <col min="2063" max="2303" width="9" style="34"/>
    <col min="2304" max="2304" width="11.625" style="34" customWidth="1"/>
    <col min="2305" max="2317" width="7" style="34" customWidth="1"/>
    <col min="2318" max="2318" width="6.125" style="34" customWidth="1"/>
    <col min="2319" max="2559" width="9" style="34"/>
    <col min="2560" max="2560" width="11.625" style="34" customWidth="1"/>
    <col min="2561" max="2573" width="7" style="34" customWidth="1"/>
    <col min="2574" max="2574" width="6.125" style="34" customWidth="1"/>
    <col min="2575" max="2815" width="9" style="34"/>
    <col min="2816" max="2816" width="11.625" style="34" customWidth="1"/>
    <col min="2817" max="2829" width="7" style="34" customWidth="1"/>
    <col min="2830" max="2830" width="6.125" style="34" customWidth="1"/>
    <col min="2831" max="3071" width="9" style="34"/>
    <col min="3072" max="3072" width="11.625" style="34" customWidth="1"/>
    <col min="3073" max="3085" width="7" style="34" customWidth="1"/>
    <col min="3086" max="3086" width="6.125" style="34" customWidth="1"/>
    <col min="3087" max="3327" width="9" style="34"/>
    <col min="3328" max="3328" width="11.625" style="34" customWidth="1"/>
    <col min="3329" max="3341" width="7" style="34" customWidth="1"/>
    <col min="3342" max="3342" width="6.125" style="34" customWidth="1"/>
    <col min="3343" max="3583" width="9" style="34"/>
    <col min="3584" max="3584" width="11.625" style="34" customWidth="1"/>
    <col min="3585" max="3597" width="7" style="34" customWidth="1"/>
    <col min="3598" max="3598" width="6.125" style="34" customWidth="1"/>
    <col min="3599" max="3839" width="9" style="34"/>
    <col min="3840" max="3840" width="11.625" style="34" customWidth="1"/>
    <col min="3841" max="3853" width="7" style="34" customWidth="1"/>
    <col min="3854" max="3854" width="6.125" style="34" customWidth="1"/>
    <col min="3855" max="4095" width="9" style="34"/>
    <col min="4096" max="4096" width="11.625" style="34" customWidth="1"/>
    <col min="4097" max="4109" width="7" style="34" customWidth="1"/>
    <col min="4110" max="4110" width="6.125" style="34" customWidth="1"/>
    <col min="4111" max="4351" width="9" style="34"/>
    <col min="4352" max="4352" width="11.625" style="34" customWidth="1"/>
    <col min="4353" max="4365" width="7" style="34" customWidth="1"/>
    <col min="4366" max="4366" width="6.125" style="34" customWidth="1"/>
    <col min="4367" max="4607" width="9" style="34"/>
    <col min="4608" max="4608" width="11.625" style="34" customWidth="1"/>
    <col min="4609" max="4621" width="7" style="34" customWidth="1"/>
    <col min="4622" max="4622" width="6.125" style="34" customWidth="1"/>
    <col min="4623" max="4863" width="9" style="34"/>
    <col min="4864" max="4864" width="11.625" style="34" customWidth="1"/>
    <col min="4865" max="4877" width="7" style="34" customWidth="1"/>
    <col min="4878" max="4878" width="6.125" style="34" customWidth="1"/>
    <col min="4879" max="5119" width="9" style="34"/>
    <col min="5120" max="5120" width="11.625" style="34" customWidth="1"/>
    <col min="5121" max="5133" width="7" style="34" customWidth="1"/>
    <col min="5134" max="5134" width="6.125" style="34" customWidth="1"/>
    <col min="5135" max="5375" width="9" style="34"/>
    <col min="5376" max="5376" width="11.625" style="34" customWidth="1"/>
    <col min="5377" max="5389" width="7" style="34" customWidth="1"/>
    <col min="5390" max="5390" width="6.125" style="34" customWidth="1"/>
    <col min="5391" max="5631" width="9" style="34"/>
    <col min="5632" max="5632" width="11.625" style="34" customWidth="1"/>
    <col min="5633" max="5645" width="7" style="34" customWidth="1"/>
    <col min="5646" max="5646" width="6.125" style="34" customWidth="1"/>
    <col min="5647" max="5887" width="9" style="34"/>
    <col min="5888" max="5888" width="11.625" style="34" customWidth="1"/>
    <col min="5889" max="5901" width="7" style="34" customWidth="1"/>
    <col min="5902" max="5902" width="6.125" style="34" customWidth="1"/>
    <col min="5903" max="6143" width="9" style="34"/>
    <col min="6144" max="6144" width="11.625" style="34" customWidth="1"/>
    <col min="6145" max="6157" width="7" style="34" customWidth="1"/>
    <col min="6158" max="6158" width="6.125" style="34" customWidth="1"/>
    <col min="6159" max="6399" width="9" style="34"/>
    <col min="6400" max="6400" width="11.625" style="34" customWidth="1"/>
    <col min="6401" max="6413" width="7" style="34" customWidth="1"/>
    <col min="6414" max="6414" width="6.125" style="34" customWidth="1"/>
    <col min="6415" max="6655" width="9" style="34"/>
    <col min="6656" max="6656" width="11.625" style="34" customWidth="1"/>
    <col min="6657" max="6669" width="7" style="34" customWidth="1"/>
    <col min="6670" max="6670" width="6.125" style="34" customWidth="1"/>
    <col min="6671" max="6911" width="9" style="34"/>
    <col min="6912" max="6912" width="11.625" style="34" customWidth="1"/>
    <col min="6913" max="6925" width="7" style="34" customWidth="1"/>
    <col min="6926" max="6926" width="6.125" style="34" customWidth="1"/>
    <col min="6927" max="7167" width="9" style="34"/>
    <col min="7168" max="7168" width="11.625" style="34" customWidth="1"/>
    <col min="7169" max="7181" width="7" style="34" customWidth="1"/>
    <col min="7182" max="7182" width="6.125" style="34" customWidth="1"/>
    <col min="7183" max="7423" width="9" style="34"/>
    <col min="7424" max="7424" width="11.625" style="34" customWidth="1"/>
    <col min="7425" max="7437" width="7" style="34" customWidth="1"/>
    <col min="7438" max="7438" width="6.125" style="34" customWidth="1"/>
    <col min="7439" max="7679" width="9" style="34"/>
    <col min="7680" max="7680" width="11.625" style="34" customWidth="1"/>
    <col min="7681" max="7693" width="7" style="34" customWidth="1"/>
    <col min="7694" max="7694" width="6.125" style="34" customWidth="1"/>
    <col min="7695" max="7935" width="9" style="34"/>
    <col min="7936" max="7936" width="11.625" style="34" customWidth="1"/>
    <col min="7937" max="7949" width="7" style="34" customWidth="1"/>
    <col min="7950" max="7950" width="6.125" style="34" customWidth="1"/>
    <col min="7951" max="8191" width="9" style="34"/>
    <col min="8192" max="8192" width="11.625" style="34" customWidth="1"/>
    <col min="8193" max="8205" width="7" style="34" customWidth="1"/>
    <col min="8206" max="8206" width="6.125" style="34" customWidth="1"/>
    <col min="8207" max="8447" width="9" style="34"/>
    <col min="8448" max="8448" width="11.625" style="34" customWidth="1"/>
    <col min="8449" max="8461" width="7" style="34" customWidth="1"/>
    <col min="8462" max="8462" width="6.125" style="34" customWidth="1"/>
    <col min="8463" max="8703" width="9" style="34"/>
    <col min="8704" max="8704" width="11.625" style="34" customWidth="1"/>
    <col min="8705" max="8717" width="7" style="34" customWidth="1"/>
    <col min="8718" max="8718" width="6.125" style="34" customWidth="1"/>
    <col min="8719" max="8959" width="9" style="34"/>
    <col min="8960" max="8960" width="11.625" style="34" customWidth="1"/>
    <col min="8961" max="8973" width="7" style="34" customWidth="1"/>
    <col min="8974" max="8974" width="6.125" style="34" customWidth="1"/>
    <col min="8975" max="9215" width="9" style="34"/>
    <col min="9216" max="9216" width="11.625" style="34" customWidth="1"/>
    <col min="9217" max="9229" width="7" style="34" customWidth="1"/>
    <col min="9230" max="9230" width="6.125" style="34" customWidth="1"/>
    <col min="9231" max="9471" width="9" style="34"/>
    <col min="9472" max="9472" width="11.625" style="34" customWidth="1"/>
    <col min="9473" max="9485" width="7" style="34" customWidth="1"/>
    <col min="9486" max="9486" width="6.125" style="34" customWidth="1"/>
    <col min="9487" max="9727" width="9" style="34"/>
    <col min="9728" max="9728" width="11.625" style="34" customWidth="1"/>
    <col min="9729" max="9741" width="7" style="34" customWidth="1"/>
    <col min="9742" max="9742" width="6.125" style="34" customWidth="1"/>
    <col min="9743" max="9983" width="9" style="34"/>
    <col min="9984" max="9984" width="11.625" style="34" customWidth="1"/>
    <col min="9985" max="9997" width="7" style="34" customWidth="1"/>
    <col min="9998" max="9998" width="6.125" style="34" customWidth="1"/>
    <col min="9999" max="10239" width="9" style="34"/>
    <col min="10240" max="10240" width="11.625" style="34" customWidth="1"/>
    <col min="10241" max="10253" width="7" style="34" customWidth="1"/>
    <col min="10254" max="10254" width="6.125" style="34" customWidth="1"/>
    <col min="10255" max="10495" width="9" style="34"/>
    <col min="10496" max="10496" width="11.625" style="34" customWidth="1"/>
    <col min="10497" max="10509" width="7" style="34" customWidth="1"/>
    <col min="10510" max="10510" width="6.125" style="34" customWidth="1"/>
    <col min="10511" max="10751" width="9" style="34"/>
    <col min="10752" max="10752" width="11.625" style="34" customWidth="1"/>
    <col min="10753" max="10765" width="7" style="34" customWidth="1"/>
    <col min="10766" max="10766" width="6.125" style="34" customWidth="1"/>
    <col min="10767" max="11007" width="9" style="34"/>
    <col min="11008" max="11008" width="11.625" style="34" customWidth="1"/>
    <col min="11009" max="11021" width="7" style="34" customWidth="1"/>
    <col min="11022" max="11022" width="6.125" style="34" customWidth="1"/>
    <col min="11023" max="11263" width="9" style="34"/>
    <col min="11264" max="11264" width="11.625" style="34" customWidth="1"/>
    <col min="11265" max="11277" width="7" style="34" customWidth="1"/>
    <col min="11278" max="11278" width="6.125" style="34" customWidth="1"/>
    <col min="11279" max="11519" width="9" style="34"/>
    <col min="11520" max="11520" width="11.625" style="34" customWidth="1"/>
    <col min="11521" max="11533" width="7" style="34" customWidth="1"/>
    <col min="11534" max="11534" width="6.125" style="34" customWidth="1"/>
    <col min="11535" max="11775" width="9" style="34"/>
    <col min="11776" max="11776" width="11.625" style="34" customWidth="1"/>
    <col min="11777" max="11789" width="7" style="34" customWidth="1"/>
    <col min="11790" max="11790" width="6.125" style="34" customWidth="1"/>
    <col min="11791" max="12031" width="9" style="34"/>
    <col min="12032" max="12032" width="11.625" style="34" customWidth="1"/>
    <col min="12033" max="12045" width="7" style="34" customWidth="1"/>
    <col min="12046" max="12046" width="6.125" style="34" customWidth="1"/>
    <col min="12047" max="12287" width="9" style="34"/>
    <col min="12288" max="12288" width="11.625" style="34" customWidth="1"/>
    <col min="12289" max="12301" width="7" style="34" customWidth="1"/>
    <col min="12302" max="12302" width="6.125" style="34" customWidth="1"/>
    <col min="12303" max="12543" width="9" style="34"/>
    <col min="12544" max="12544" width="11.625" style="34" customWidth="1"/>
    <col min="12545" max="12557" width="7" style="34" customWidth="1"/>
    <col min="12558" max="12558" width="6.125" style="34" customWidth="1"/>
    <col min="12559" max="12799" width="9" style="34"/>
    <col min="12800" max="12800" width="11.625" style="34" customWidth="1"/>
    <col min="12801" max="12813" width="7" style="34" customWidth="1"/>
    <col min="12814" max="12814" width="6.125" style="34" customWidth="1"/>
    <col min="12815" max="13055" width="9" style="34"/>
    <col min="13056" max="13056" width="11.625" style="34" customWidth="1"/>
    <col min="13057" max="13069" width="7" style="34" customWidth="1"/>
    <col min="13070" max="13070" width="6.125" style="34" customWidth="1"/>
    <col min="13071" max="13311" width="9" style="34"/>
    <col min="13312" max="13312" width="11.625" style="34" customWidth="1"/>
    <col min="13313" max="13325" width="7" style="34" customWidth="1"/>
    <col min="13326" max="13326" width="6.125" style="34" customWidth="1"/>
    <col min="13327" max="13567" width="9" style="34"/>
    <col min="13568" max="13568" width="11.625" style="34" customWidth="1"/>
    <col min="13569" max="13581" width="7" style="34" customWidth="1"/>
    <col min="13582" max="13582" width="6.125" style="34" customWidth="1"/>
    <col min="13583" max="13823" width="9" style="34"/>
    <col min="13824" max="13824" width="11.625" style="34" customWidth="1"/>
    <col min="13825" max="13837" width="7" style="34" customWidth="1"/>
    <col min="13838" max="13838" width="6.125" style="34" customWidth="1"/>
    <col min="13839" max="14079" width="9" style="34"/>
    <col min="14080" max="14080" width="11.625" style="34" customWidth="1"/>
    <col min="14081" max="14093" width="7" style="34" customWidth="1"/>
    <col min="14094" max="14094" width="6.125" style="34" customWidth="1"/>
    <col min="14095" max="14335" width="9" style="34"/>
    <col min="14336" max="14336" width="11.625" style="34" customWidth="1"/>
    <col min="14337" max="14349" width="7" style="34" customWidth="1"/>
    <col min="14350" max="14350" width="6.125" style="34" customWidth="1"/>
    <col min="14351" max="14591" width="9" style="34"/>
    <col min="14592" max="14592" width="11.625" style="34" customWidth="1"/>
    <col min="14593" max="14605" width="7" style="34" customWidth="1"/>
    <col min="14606" max="14606" width="6.125" style="34" customWidth="1"/>
    <col min="14607" max="14847" width="9" style="34"/>
    <col min="14848" max="14848" width="11.625" style="34" customWidth="1"/>
    <col min="14849" max="14861" width="7" style="34" customWidth="1"/>
    <col min="14862" max="14862" width="6.125" style="34" customWidth="1"/>
    <col min="14863" max="15103" width="9" style="34"/>
    <col min="15104" max="15104" width="11.625" style="34" customWidth="1"/>
    <col min="15105" max="15117" width="7" style="34" customWidth="1"/>
    <col min="15118" max="15118" width="6.125" style="34" customWidth="1"/>
    <col min="15119" max="15359" width="9" style="34"/>
    <col min="15360" max="15360" width="11.625" style="34" customWidth="1"/>
    <col min="15361" max="15373" width="7" style="34" customWidth="1"/>
    <col min="15374" max="15374" width="6.125" style="34" customWidth="1"/>
    <col min="15375" max="15615" width="9" style="34"/>
    <col min="15616" max="15616" width="11.625" style="34" customWidth="1"/>
    <col min="15617" max="15629" width="7" style="34" customWidth="1"/>
    <col min="15630" max="15630" width="6.125" style="34" customWidth="1"/>
    <col min="15631" max="15871" width="9" style="34"/>
    <col min="15872" max="15872" width="11.625" style="34" customWidth="1"/>
    <col min="15873" max="15885" width="7" style="34" customWidth="1"/>
    <col min="15886" max="15886" width="6.125" style="34" customWidth="1"/>
    <col min="15887" max="16127" width="9" style="34"/>
    <col min="16128" max="16128" width="11.625" style="34" customWidth="1"/>
    <col min="16129" max="16141" width="7" style="34" customWidth="1"/>
    <col min="16142" max="16142" width="6.125" style="34" customWidth="1"/>
    <col min="16143" max="16384" width="9" style="34"/>
  </cols>
  <sheetData>
    <row r="1" spans="1:16" ht="37.5" customHeight="1" x14ac:dyDescent="0.4">
      <c r="A1" s="59" t="s">
        <v>70</v>
      </c>
    </row>
    <row r="2" spans="1:16" ht="18.75" customHeight="1" x14ac:dyDescent="0.15">
      <c r="A2" s="61" t="s">
        <v>71</v>
      </c>
      <c r="L2" s="62"/>
      <c r="M2" s="62"/>
    </row>
    <row r="3" spans="1:16" ht="11.25" customHeight="1" x14ac:dyDescent="0.15">
      <c r="L3" s="62"/>
      <c r="M3" s="63" t="s">
        <v>72</v>
      </c>
    </row>
    <row r="4" spans="1:16" ht="25.5" customHeight="1" x14ac:dyDescent="0.4">
      <c r="A4" s="64"/>
      <c r="B4" s="168" t="s">
        <v>73</v>
      </c>
      <c r="C4" s="169"/>
      <c r="D4" s="169"/>
      <c r="E4" s="169"/>
      <c r="F4" s="169"/>
      <c r="G4" s="169"/>
      <c r="H4" s="169"/>
      <c r="I4" s="169"/>
      <c r="J4" s="170"/>
      <c r="K4" s="168" t="s">
        <v>74</v>
      </c>
      <c r="L4" s="169"/>
      <c r="M4" s="169"/>
      <c r="N4" s="65"/>
    </row>
    <row r="5" spans="1:16" ht="27.75" customHeight="1" x14ac:dyDescent="0.4">
      <c r="A5" s="66"/>
      <c r="B5" s="162" t="s">
        <v>75</v>
      </c>
      <c r="C5" s="162" t="s">
        <v>76</v>
      </c>
      <c r="D5" s="162" t="s">
        <v>77</v>
      </c>
      <c r="E5" s="163" t="s">
        <v>78</v>
      </c>
      <c r="F5" s="162" t="s">
        <v>79</v>
      </c>
      <c r="G5" s="162" t="s">
        <v>80</v>
      </c>
      <c r="H5" s="162" t="s">
        <v>81</v>
      </c>
      <c r="I5" s="162" t="s">
        <v>82</v>
      </c>
      <c r="J5" s="162" t="s">
        <v>83</v>
      </c>
      <c r="K5" s="163" t="s">
        <v>84</v>
      </c>
      <c r="L5" s="163" t="s">
        <v>85</v>
      </c>
      <c r="M5" s="165" t="s">
        <v>82</v>
      </c>
      <c r="N5" s="67"/>
    </row>
    <row r="6" spans="1:16" s="69" customFormat="1" ht="23.25" customHeight="1" x14ac:dyDescent="0.4">
      <c r="A6" s="68"/>
      <c r="B6" s="161"/>
      <c r="C6" s="161"/>
      <c r="D6" s="161"/>
      <c r="E6" s="164"/>
      <c r="F6" s="161"/>
      <c r="G6" s="161"/>
      <c r="H6" s="161"/>
      <c r="I6" s="161"/>
      <c r="J6" s="161"/>
      <c r="K6" s="164"/>
      <c r="L6" s="164"/>
      <c r="M6" s="158"/>
      <c r="N6" s="67"/>
    </row>
    <row r="7" spans="1:16" ht="33.75" customHeight="1" x14ac:dyDescent="0.4">
      <c r="A7" s="70" t="s">
        <v>86</v>
      </c>
      <c r="B7" s="71">
        <v>1</v>
      </c>
      <c r="C7" s="72">
        <v>3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f t="shared" ref="I7:I15" si="0">SUM(B7:H7)</f>
        <v>4</v>
      </c>
      <c r="J7" s="48">
        <v>0</v>
      </c>
      <c r="K7" s="48">
        <v>0</v>
      </c>
      <c r="L7" s="44">
        <v>0</v>
      </c>
      <c r="M7" s="44">
        <f>SUM(K7:L7)</f>
        <v>0</v>
      </c>
      <c r="N7" s="73"/>
    </row>
    <row r="8" spans="1:16" ht="33.75" customHeight="1" x14ac:dyDescent="0.4">
      <c r="A8" s="70" t="s">
        <v>87</v>
      </c>
      <c r="B8" s="74">
        <v>0</v>
      </c>
      <c r="C8" s="44">
        <v>0</v>
      </c>
      <c r="D8" s="44">
        <v>1</v>
      </c>
      <c r="E8" s="44">
        <v>0</v>
      </c>
      <c r="F8" s="44">
        <v>1</v>
      </c>
      <c r="G8" s="44">
        <v>1</v>
      </c>
      <c r="H8" s="44">
        <v>18</v>
      </c>
      <c r="I8" s="44">
        <f t="shared" si="0"/>
        <v>21</v>
      </c>
      <c r="J8" s="44">
        <v>0</v>
      </c>
      <c r="K8" s="44">
        <v>0</v>
      </c>
      <c r="L8" s="44">
        <v>0</v>
      </c>
      <c r="M8" s="44">
        <f t="shared" ref="M8:M14" si="1">SUM(K8:L8)</f>
        <v>0</v>
      </c>
      <c r="N8" s="73"/>
    </row>
    <row r="9" spans="1:16" ht="33.75" customHeight="1" x14ac:dyDescent="0.4">
      <c r="A9" s="75" t="s">
        <v>88</v>
      </c>
      <c r="B9" s="74">
        <v>0</v>
      </c>
      <c r="C9" s="44">
        <v>0</v>
      </c>
      <c r="D9" s="44">
        <v>5</v>
      </c>
      <c r="E9" s="44">
        <v>13</v>
      </c>
      <c r="F9" s="44">
        <v>17</v>
      </c>
      <c r="G9" s="44">
        <v>47</v>
      </c>
      <c r="H9" s="44">
        <v>402</v>
      </c>
      <c r="I9" s="44">
        <f t="shared" si="0"/>
        <v>484</v>
      </c>
      <c r="J9" s="44">
        <v>122</v>
      </c>
      <c r="K9" s="44">
        <v>3</v>
      </c>
      <c r="L9" s="44">
        <v>44</v>
      </c>
      <c r="M9" s="44">
        <f t="shared" si="1"/>
        <v>47</v>
      </c>
      <c r="N9" s="73"/>
    </row>
    <row r="10" spans="1:16" ht="33.75" customHeight="1" x14ac:dyDescent="0.4">
      <c r="A10" s="76" t="s">
        <v>89</v>
      </c>
      <c r="B10" s="74">
        <v>0</v>
      </c>
      <c r="C10" s="44">
        <v>0</v>
      </c>
      <c r="D10" s="73">
        <v>1</v>
      </c>
      <c r="E10" s="73">
        <v>3</v>
      </c>
      <c r="F10" s="73">
        <v>3</v>
      </c>
      <c r="G10" s="73">
        <v>15</v>
      </c>
      <c r="H10" s="73">
        <v>138</v>
      </c>
      <c r="I10" s="44">
        <f t="shared" si="0"/>
        <v>160</v>
      </c>
      <c r="J10" s="44">
        <v>39</v>
      </c>
      <c r="K10" s="73">
        <v>2</v>
      </c>
      <c r="L10" s="73">
        <v>13</v>
      </c>
      <c r="M10" s="44">
        <f t="shared" si="1"/>
        <v>15</v>
      </c>
      <c r="N10" s="73"/>
    </row>
    <row r="11" spans="1:16" ht="33.75" customHeight="1" x14ac:dyDescent="0.4">
      <c r="A11" s="76" t="s">
        <v>90</v>
      </c>
      <c r="B11" s="74">
        <v>0</v>
      </c>
      <c r="C11" s="44">
        <v>0</v>
      </c>
      <c r="D11" s="73">
        <v>1</v>
      </c>
      <c r="E11" s="73">
        <v>1</v>
      </c>
      <c r="F11" s="73">
        <v>3</v>
      </c>
      <c r="G11" s="73">
        <v>6</v>
      </c>
      <c r="H11" s="73">
        <v>55</v>
      </c>
      <c r="I11" s="44">
        <f t="shared" si="0"/>
        <v>66</v>
      </c>
      <c r="J11" s="73">
        <v>15</v>
      </c>
      <c r="K11" s="44">
        <v>0</v>
      </c>
      <c r="L11" s="73">
        <v>6</v>
      </c>
      <c r="M11" s="44">
        <f t="shared" si="1"/>
        <v>6</v>
      </c>
      <c r="N11" s="73"/>
    </row>
    <row r="12" spans="1:16" ht="33.75" customHeight="1" x14ac:dyDescent="0.4">
      <c r="A12" s="76" t="s">
        <v>91</v>
      </c>
      <c r="B12" s="74">
        <v>0</v>
      </c>
      <c r="C12" s="44">
        <v>0</v>
      </c>
      <c r="D12" s="73">
        <v>1</v>
      </c>
      <c r="E12" s="73">
        <v>2</v>
      </c>
      <c r="F12" s="73">
        <v>4</v>
      </c>
      <c r="G12" s="73">
        <v>13</v>
      </c>
      <c r="H12" s="73">
        <v>86</v>
      </c>
      <c r="I12" s="44">
        <f t="shared" si="0"/>
        <v>106</v>
      </c>
      <c r="J12" s="73">
        <v>32</v>
      </c>
      <c r="K12" s="44">
        <v>0</v>
      </c>
      <c r="L12" s="73">
        <v>13</v>
      </c>
      <c r="M12" s="44">
        <f t="shared" si="1"/>
        <v>13</v>
      </c>
      <c r="N12" s="73"/>
    </row>
    <row r="13" spans="1:16" ht="33.75" customHeight="1" x14ac:dyDescent="0.4">
      <c r="A13" s="76" t="s">
        <v>92</v>
      </c>
      <c r="B13" s="74">
        <v>0</v>
      </c>
      <c r="C13" s="44">
        <v>0</v>
      </c>
      <c r="D13" s="73">
        <v>1</v>
      </c>
      <c r="E13" s="73">
        <v>2</v>
      </c>
      <c r="F13" s="73">
        <v>4</v>
      </c>
      <c r="G13" s="73">
        <v>9</v>
      </c>
      <c r="H13" s="73">
        <v>84</v>
      </c>
      <c r="I13" s="44">
        <f t="shared" si="0"/>
        <v>100</v>
      </c>
      <c r="J13" s="73">
        <v>28</v>
      </c>
      <c r="K13" s="44">
        <v>0</v>
      </c>
      <c r="L13" s="73">
        <v>9</v>
      </c>
      <c r="M13" s="44">
        <f t="shared" si="1"/>
        <v>9</v>
      </c>
      <c r="N13" s="73"/>
      <c r="O13" s="35"/>
    </row>
    <row r="14" spans="1:16" ht="33.75" customHeight="1" x14ac:dyDescent="0.4">
      <c r="A14" s="76" t="s">
        <v>93</v>
      </c>
      <c r="B14" s="74">
        <v>0</v>
      </c>
      <c r="C14" s="44">
        <v>0</v>
      </c>
      <c r="D14" s="73">
        <v>1</v>
      </c>
      <c r="E14" s="73">
        <v>3</v>
      </c>
      <c r="F14" s="73">
        <v>4</v>
      </c>
      <c r="G14" s="73">
        <v>13</v>
      </c>
      <c r="H14" s="73">
        <v>89</v>
      </c>
      <c r="I14" s="44">
        <f t="shared" si="0"/>
        <v>110</v>
      </c>
      <c r="J14" s="73">
        <v>71</v>
      </c>
      <c r="K14" s="44">
        <v>0</v>
      </c>
      <c r="L14" s="73">
        <v>13</v>
      </c>
      <c r="M14" s="44">
        <f t="shared" si="1"/>
        <v>13</v>
      </c>
      <c r="N14" s="73"/>
      <c r="O14" s="35"/>
    </row>
    <row r="15" spans="1:16" ht="32.25" customHeight="1" x14ac:dyDescent="0.4">
      <c r="A15" s="77" t="s">
        <v>94</v>
      </c>
      <c r="B15" s="78">
        <f t="shared" ref="B15:L15" si="2">SUM(B7:B14)</f>
        <v>1</v>
      </c>
      <c r="C15" s="79">
        <f t="shared" si="2"/>
        <v>3</v>
      </c>
      <c r="D15" s="79">
        <f t="shared" si="2"/>
        <v>11</v>
      </c>
      <c r="E15" s="79">
        <f t="shared" si="2"/>
        <v>24</v>
      </c>
      <c r="F15" s="79">
        <f t="shared" si="2"/>
        <v>36</v>
      </c>
      <c r="G15" s="79">
        <f t="shared" si="2"/>
        <v>104</v>
      </c>
      <c r="H15" s="79">
        <f t="shared" si="2"/>
        <v>872</v>
      </c>
      <c r="I15" s="80">
        <f t="shared" si="0"/>
        <v>1051</v>
      </c>
      <c r="J15" s="79">
        <f t="shared" si="2"/>
        <v>307</v>
      </c>
      <c r="K15" s="79">
        <f t="shared" si="2"/>
        <v>5</v>
      </c>
      <c r="L15" s="79">
        <f t="shared" si="2"/>
        <v>98</v>
      </c>
      <c r="M15" s="79">
        <f>SUM(M7:M14)</f>
        <v>103</v>
      </c>
      <c r="N15" s="73"/>
      <c r="O15" s="35"/>
      <c r="P15" s="35"/>
    </row>
    <row r="16" spans="1:16" ht="15" customHeight="1" x14ac:dyDescent="0.4">
      <c r="A16" s="81"/>
      <c r="B16" s="76"/>
      <c r="C16" s="76"/>
      <c r="D16" s="76"/>
      <c r="E16" s="76"/>
      <c r="F16" s="76"/>
      <c r="G16" s="76"/>
      <c r="H16" s="76"/>
      <c r="I16" s="166" t="s">
        <v>95</v>
      </c>
      <c r="J16" s="166"/>
      <c r="K16" s="166"/>
      <c r="L16" s="166"/>
      <c r="M16" s="166"/>
    </row>
    <row r="17" spans="1:14" ht="37.5" customHeight="1" x14ac:dyDescent="0.4">
      <c r="A17" s="81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18.75" customHeight="1" x14ac:dyDescent="0.4">
      <c r="A18" s="61" t="s">
        <v>96</v>
      </c>
      <c r="I18" s="167" t="s">
        <v>97</v>
      </c>
      <c r="J18" s="167"/>
      <c r="K18" s="167"/>
      <c r="L18" s="167"/>
      <c r="M18" s="76"/>
      <c r="N18" s="76"/>
    </row>
    <row r="19" spans="1:14" ht="11.25" customHeight="1" x14ac:dyDescent="0.4">
      <c r="I19" s="148"/>
      <c r="J19" s="148"/>
      <c r="K19" s="148"/>
      <c r="L19" s="148"/>
    </row>
    <row r="20" spans="1:14" ht="18" customHeight="1" x14ac:dyDescent="0.4">
      <c r="A20" s="82" t="s">
        <v>98</v>
      </c>
      <c r="B20" s="160" t="s">
        <v>99</v>
      </c>
      <c r="C20" s="155" t="s">
        <v>100</v>
      </c>
      <c r="D20" s="155" t="s">
        <v>101</v>
      </c>
      <c r="E20" s="155" t="s">
        <v>102</v>
      </c>
      <c r="F20" s="155" t="s">
        <v>103</v>
      </c>
      <c r="G20" s="160" t="s">
        <v>104</v>
      </c>
      <c r="H20" s="155" t="s">
        <v>105</v>
      </c>
      <c r="I20" s="155" t="s">
        <v>106</v>
      </c>
      <c r="J20" s="155" t="s">
        <v>107</v>
      </c>
      <c r="K20" s="155" t="s">
        <v>108</v>
      </c>
      <c r="L20" s="157" t="s">
        <v>109</v>
      </c>
      <c r="N20" s="83"/>
    </row>
    <row r="21" spans="1:14" ht="18" customHeight="1" x14ac:dyDescent="0.4">
      <c r="A21" s="84" t="s">
        <v>110</v>
      </c>
      <c r="B21" s="161"/>
      <c r="C21" s="156"/>
      <c r="D21" s="156"/>
      <c r="E21" s="156"/>
      <c r="F21" s="156"/>
      <c r="G21" s="161"/>
      <c r="H21" s="156"/>
      <c r="I21" s="156"/>
      <c r="J21" s="156"/>
      <c r="K21" s="156"/>
      <c r="L21" s="158"/>
      <c r="N21" s="159"/>
    </row>
    <row r="22" spans="1:14" ht="33" customHeight="1" x14ac:dyDescent="0.4">
      <c r="A22" s="85" t="s">
        <v>111</v>
      </c>
      <c r="B22" s="48">
        <v>1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73">
        <v>14</v>
      </c>
      <c r="L22" s="73">
        <f>SUM(B22:K22)</f>
        <v>15</v>
      </c>
      <c r="N22" s="159"/>
    </row>
    <row r="23" spans="1:14" ht="33" customHeight="1" x14ac:dyDescent="0.4">
      <c r="A23" s="81" t="s">
        <v>112</v>
      </c>
      <c r="B23" s="74">
        <v>45</v>
      </c>
      <c r="C23" s="44">
        <v>25</v>
      </c>
      <c r="D23" s="44">
        <v>1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73">
        <v>6</v>
      </c>
      <c r="L23" s="73">
        <f>SUM(B23:K23)</f>
        <v>77</v>
      </c>
      <c r="M23" s="76"/>
      <c r="N23" s="76"/>
    </row>
    <row r="24" spans="1:14" ht="33" customHeight="1" x14ac:dyDescent="0.4">
      <c r="A24" s="81" t="s">
        <v>113</v>
      </c>
      <c r="B24" s="74">
        <v>46</v>
      </c>
      <c r="C24" s="73">
        <v>17</v>
      </c>
      <c r="D24" s="44">
        <v>28</v>
      </c>
      <c r="E24" s="44">
        <v>0</v>
      </c>
      <c r="F24" s="44">
        <v>2</v>
      </c>
      <c r="G24" s="44">
        <v>0</v>
      </c>
      <c r="H24" s="73">
        <v>10</v>
      </c>
      <c r="I24" s="44">
        <v>0</v>
      </c>
      <c r="J24" s="44">
        <v>0</v>
      </c>
      <c r="K24" s="44">
        <v>8</v>
      </c>
      <c r="L24" s="73">
        <f>SUM(B24:K24)</f>
        <v>111</v>
      </c>
      <c r="M24" s="76"/>
      <c r="N24" s="76"/>
    </row>
    <row r="25" spans="1:14" ht="33" customHeight="1" x14ac:dyDescent="0.4">
      <c r="A25" s="81" t="s">
        <v>114</v>
      </c>
      <c r="B25" s="71">
        <v>580</v>
      </c>
      <c r="C25" s="73">
        <v>117</v>
      </c>
      <c r="D25" s="44">
        <v>200</v>
      </c>
      <c r="E25" s="44">
        <v>77</v>
      </c>
      <c r="F25" s="44">
        <v>15</v>
      </c>
      <c r="G25" s="73">
        <v>2</v>
      </c>
      <c r="H25" s="73">
        <v>7</v>
      </c>
      <c r="I25" s="73">
        <v>0</v>
      </c>
      <c r="J25" s="44">
        <v>0</v>
      </c>
      <c r="K25" s="73">
        <v>138</v>
      </c>
      <c r="L25" s="73">
        <f>SUM(B25:K25)</f>
        <v>1136</v>
      </c>
      <c r="M25" s="76"/>
      <c r="N25" s="76"/>
    </row>
    <row r="26" spans="1:14" ht="33" customHeight="1" x14ac:dyDescent="0.4">
      <c r="A26" s="66" t="s">
        <v>115</v>
      </c>
      <c r="B26" s="71">
        <v>2274</v>
      </c>
      <c r="C26" s="44">
        <v>518</v>
      </c>
      <c r="D26" s="73">
        <v>91</v>
      </c>
      <c r="E26" s="44">
        <v>14</v>
      </c>
      <c r="F26" s="44">
        <v>3</v>
      </c>
      <c r="G26" s="73">
        <v>1</v>
      </c>
      <c r="H26" s="44">
        <v>0</v>
      </c>
      <c r="I26" s="73">
        <v>1</v>
      </c>
      <c r="J26" s="44">
        <v>0</v>
      </c>
      <c r="K26" s="73">
        <v>374</v>
      </c>
      <c r="L26" s="73">
        <f>SUM(B26:K26)</f>
        <v>3276</v>
      </c>
      <c r="M26" s="76"/>
      <c r="N26" s="76"/>
    </row>
    <row r="27" spans="1:14" ht="33" customHeight="1" x14ac:dyDescent="0.4">
      <c r="A27" s="86" t="s">
        <v>47</v>
      </c>
      <c r="B27" s="78">
        <f t="shared" ref="B27:L27" si="3">SUM(B22:B26)</f>
        <v>2946</v>
      </c>
      <c r="C27" s="79">
        <f t="shared" si="3"/>
        <v>677</v>
      </c>
      <c r="D27" s="79">
        <f t="shared" si="3"/>
        <v>320</v>
      </c>
      <c r="E27" s="79">
        <f t="shared" si="3"/>
        <v>91</v>
      </c>
      <c r="F27" s="79">
        <f t="shared" si="3"/>
        <v>20</v>
      </c>
      <c r="G27" s="79">
        <f t="shared" si="3"/>
        <v>3</v>
      </c>
      <c r="H27" s="79">
        <f t="shared" si="3"/>
        <v>17</v>
      </c>
      <c r="I27" s="79">
        <f t="shared" si="3"/>
        <v>1</v>
      </c>
      <c r="J27" s="79">
        <f t="shared" si="3"/>
        <v>0</v>
      </c>
      <c r="K27" s="79">
        <f t="shared" si="3"/>
        <v>540</v>
      </c>
      <c r="L27" s="79">
        <f t="shared" si="3"/>
        <v>4615</v>
      </c>
      <c r="M27" s="76"/>
      <c r="N27" s="76"/>
    </row>
    <row r="28" spans="1:14" ht="15" customHeight="1" x14ac:dyDescent="0.4">
      <c r="A28" s="87" t="s">
        <v>116</v>
      </c>
      <c r="L28" s="88" t="s">
        <v>117</v>
      </c>
      <c r="M28" s="76"/>
      <c r="N28" s="76"/>
    </row>
    <row r="29" spans="1:14" ht="15" customHeight="1" x14ac:dyDescent="0.4">
      <c r="A29" s="60" t="s">
        <v>118</v>
      </c>
      <c r="L29" s="88"/>
      <c r="M29" s="76"/>
      <c r="N29" s="76"/>
    </row>
    <row r="30" spans="1:14" x14ac:dyDescent="0.4">
      <c r="N30" s="88"/>
    </row>
  </sheetData>
  <mergeCells count="28">
    <mergeCell ref="I18:L19"/>
    <mergeCell ref="B4:J4"/>
    <mergeCell ref="K4:M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I16:M16"/>
    <mergeCell ref="N21:N22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</mergeCells>
  <phoneticPr fontId="2"/>
  <conditionalFormatting sqref="B7:H14 B22:K22 B23:H23 J23:K23 I23:I24 J24:J26 K7:M7 K8:L8 M8:M14">
    <cfRule type="containsBlanks" dxfId="15" priority="6">
      <formula>LEN(TRIM(B7))=0</formula>
    </cfRule>
  </conditionalFormatting>
  <conditionalFormatting sqref="J9:L10 J11:J14 L11:L14">
    <cfRule type="containsBlanks" dxfId="14" priority="5">
      <formula>LEN(TRIM(J9))=0</formula>
    </cfRule>
  </conditionalFormatting>
  <conditionalFormatting sqref="B24:H24 B25:I26 K24:K26">
    <cfRule type="containsBlanks" dxfId="13" priority="4">
      <formula>LEN(TRIM(B24))=0</formula>
    </cfRule>
  </conditionalFormatting>
  <conditionalFormatting sqref="J7">
    <cfRule type="containsBlanks" dxfId="12" priority="3">
      <formula>LEN(TRIM(J7))=0</formula>
    </cfRule>
  </conditionalFormatting>
  <conditionalFormatting sqref="J8">
    <cfRule type="containsBlanks" dxfId="11" priority="2">
      <formula>LEN(TRIM(J8))=0</formula>
    </cfRule>
  </conditionalFormatting>
  <conditionalFormatting sqref="K11:K14">
    <cfRule type="containsBlanks" dxfId="10" priority="1">
      <formula>LEN(TRIM(K11))=0</formula>
    </cfRule>
  </conditionalFormatting>
  <pageMargins left="0.78740157480314965" right="0.78740157480314965" top="0.39370078740157483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B1BD-E19E-4778-9561-7F0C4273FC3C}">
  <dimension ref="A1:K45"/>
  <sheetViews>
    <sheetView showGridLines="0" view="pageBreakPreview" zoomScaleNormal="100" zoomScaleSheetLayoutView="100" workbookViewId="0"/>
  </sheetViews>
  <sheetFormatPr defaultColWidth="7.125" defaultRowHeight="12" x14ac:dyDescent="0.4"/>
  <cols>
    <col min="1" max="1" width="12.125" style="11" customWidth="1"/>
    <col min="2" max="5" width="7.125" style="11" customWidth="1"/>
    <col min="6" max="9" width="7.125" style="24" customWidth="1"/>
    <col min="10" max="11" width="7.125" style="11" customWidth="1"/>
    <col min="12" max="255" width="7.125" style="11"/>
    <col min="256" max="256" width="12.125" style="11" customWidth="1"/>
    <col min="257" max="266" width="5.875" style="11" customWidth="1"/>
    <col min="267" max="511" width="7.125" style="11"/>
    <col min="512" max="512" width="12.125" style="11" customWidth="1"/>
    <col min="513" max="522" width="5.875" style="11" customWidth="1"/>
    <col min="523" max="767" width="7.125" style="11"/>
    <col min="768" max="768" width="12.125" style="11" customWidth="1"/>
    <col min="769" max="778" width="5.875" style="11" customWidth="1"/>
    <col min="779" max="1023" width="7.125" style="11"/>
    <col min="1024" max="1024" width="12.125" style="11" customWidth="1"/>
    <col min="1025" max="1034" width="5.875" style="11" customWidth="1"/>
    <col min="1035" max="1279" width="7.125" style="11"/>
    <col min="1280" max="1280" width="12.125" style="11" customWidth="1"/>
    <col min="1281" max="1290" width="5.875" style="11" customWidth="1"/>
    <col min="1291" max="1535" width="7.125" style="11"/>
    <col min="1536" max="1536" width="12.125" style="11" customWidth="1"/>
    <col min="1537" max="1546" width="5.875" style="11" customWidth="1"/>
    <col min="1547" max="1791" width="7.125" style="11"/>
    <col min="1792" max="1792" width="12.125" style="11" customWidth="1"/>
    <col min="1793" max="1802" width="5.875" style="11" customWidth="1"/>
    <col min="1803" max="2047" width="7.125" style="11"/>
    <col min="2048" max="2048" width="12.125" style="11" customWidth="1"/>
    <col min="2049" max="2058" width="5.875" style="11" customWidth="1"/>
    <col min="2059" max="2303" width="7.125" style="11"/>
    <col min="2304" max="2304" width="12.125" style="11" customWidth="1"/>
    <col min="2305" max="2314" width="5.875" style="11" customWidth="1"/>
    <col min="2315" max="2559" width="7.125" style="11"/>
    <col min="2560" max="2560" width="12.125" style="11" customWidth="1"/>
    <col min="2561" max="2570" width="5.875" style="11" customWidth="1"/>
    <col min="2571" max="2815" width="7.125" style="11"/>
    <col min="2816" max="2816" width="12.125" style="11" customWidth="1"/>
    <col min="2817" max="2826" width="5.875" style="11" customWidth="1"/>
    <col min="2827" max="3071" width="7.125" style="11"/>
    <col min="3072" max="3072" width="12.125" style="11" customWidth="1"/>
    <col min="3073" max="3082" width="5.875" style="11" customWidth="1"/>
    <col min="3083" max="3327" width="7.125" style="11"/>
    <col min="3328" max="3328" width="12.125" style="11" customWidth="1"/>
    <col min="3329" max="3338" width="5.875" style="11" customWidth="1"/>
    <col min="3339" max="3583" width="7.125" style="11"/>
    <col min="3584" max="3584" width="12.125" style="11" customWidth="1"/>
    <col min="3585" max="3594" width="5.875" style="11" customWidth="1"/>
    <col min="3595" max="3839" width="7.125" style="11"/>
    <col min="3840" max="3840" width="12.125" style="11" customWidth="1"/>
    <col min="3841" max="3850" width="5.875" style="11" customWidth="1"/>
    <col min="3851" max="4095" width="7.125" style="11"/>
    <col min="4096" max="4096" width="12.125" style="11" customWidth="1"/>
    <col min="4097" max="4106" width="5.875" style="11" customWidth="1"/>
    <col min="4107" max="4351" width="7.125" style="11"/>
    <col min="4352" max="4352" width="12.125" style="11" customWidth="1"/>
    <col min="4353" max="4362" width="5.875" style="11" customWidth="1"/>
    <col min="4363" max="4607" width="7.125" style="11"/>
    <col min="4608" max="4608" width="12.125" style="11" customWidth="1"/>
    <col min="4609" max="4618" width="5.875" style="11" customWidth="1"/>
    <col min="4619" max="4863" width="7.125" style="11"/>
    <col min="4864" max="4864" width="12.125" style="11" customWidth="1"/>
    <col min="4865" max="4874" width="5.875" style="11" customWidth="1"/>
    <col min="4875" max="5119" width="7.125" style="11"/>
    <col min="5120" max="5120" width="12.125" style="11" customWidth="1"/>
    <col min="5121" max="5130" width="5.875" style="11" customWidth="1"/>
    <col min="5131" max="5375" width="7.125" style="11"/>
    <col min="5376" max="5376" width="12.125" style="11" customWidth="1"/>
    <col min="5377" max="5386" width="5.875" style="11" customWidth="1"/>
    <col min="5387" max="5631" width="7.125" style="11"/>
    <col min="5632" max="5632" width="12.125" style="11" customWidth="1"/>
    <col min="5633" max="5642" width="5.875" style="11" customWidth="1"/>
    <col min="5643" max="5887" width="7.125" style="11"/>
    <col min="5888" max="5888" width="12.125" style="11" customWidth="1"/>
    <col min="5889" max="5898" width="5.875" style="11" customWidth="1"/>
    <col min="5899" max="6143" width="7.125" style="11"/>
    <col min="6144" max="6144" width="12.125" style="11" customWidth="1"/>
    <col min="6145" max="6154" width="5.875" style="11" customWidth="1"/>
    <col min="6155" max="6399" width="7.125" style="11"/>
    <col min="6400" max="6400" width="12.125" style="11" customWidth="1"/>
    <col min="6401" max="6410" width="5.875" style="11" customWidth="1"/>
    <col min="6411" max="6655" width="7.125" style="11"/>
    <col min="6656" max="6656" width="12.125" style="11" customWidth="1"/>
    <col min="6657" max="6666" width="5.875" style="11" customWidth="1"/>
    <col min="6667" max="6911" width="7.125" style="11"/>
    <col min="6912" max="6912" width="12.125" style="11" customWidth="1"/>
    <col min="6913" max="6922" width="5.875" style="11" customWidth="1"/>
    <col min="6923" max="7167" width="7.125" style="11"/>
    <col min="7168" max="7168" width="12.125" style="11" customWidth="1"/>
    <col min="7169" max="7178" width="5.875" style="11" customWidth="1"/>
    <col min="7179" max="7423" width="7.125" style="11"/>
    <col min="7424" max="7424" width="12.125" style="11" customWidth="1"/>
    <col min="7425" max="7434" width="5.875" style="11" customWidth="1"/>
    <col min="7435" max="7679" width="7.125" style="11"/>
    <col min="7680" max="7680" width="12.125" style="11" customWidth="1"/>
    <col min="7681" max="7690" width="5.875" style="11" customWidth="1"/>
    <col min="7691" max="7935" width="7.125" style="11"/>
    <col min="7936" max="7936" width="12.125" style="11" customWidth="1"/>
    <col min="7937" max="7946" width="5.875" style="11" customWidth="1"/>
    <col min="7947" max="8191" width="7.125" style="11"/>
    <col min="8192" max="8192" width="12.125" style="11" customWidth="1"/>
    <col min="8193" max="8202" width="5.875" style="11" customWidth="1"/>
    <col min="8203" max="8447" width="7.125" style="11"/>
    <col min="8448" max="8448" width="12.125" style="11" customWidth="1"/>
    <col min="8449" max="8458" width="5.875" style="11" customWidth="1"/>
    <col min="8459" max="8703" width="7.125" style="11"/>
    <col min="8704" max="8704" width="12.125" style="11" customWidth="1"/>
    <col min="8705" max="8714" width="5.875" style="11" customWidth="1"/>
    <col min="8715" max="8959" width="7.125" style="11"/>
    <col min="8960" max="8960" width="12.125" style="11" customWidth="1"/>
    <col min="8961" max="8970" width="5.875" style="11" customWidth="1"/>
    <col min="8971" max="9215" width="7.125" style="11"/>
    <col min="9216" max="9216" width="12.125" style="11" customWidth="1"/>
    <col min="9217" max="9226" width="5.875" style="11" customWidth="1"/>
    <col min="9227" max="9471" width="7.125" style="11"/>
    <col min="9472" max="9472" width="12.125" style="11" customWidth="1"/>
    <col min="9473" max="9482" width="5.875" style="11" customWidth="1"/>
    <col min="9483" max="9727" width="7.125" style="11"/>
    <col min="9728" max="9728" width="12.125" style="11" customWidth="1"/>
    <col min="9729" max="9738" width="5.875" style="11" customWidth="1"/>
    <col min="9739" max="9983" width="7.125" style="11"/>
    <col min="9984" max="9984" width="12.125" style="11" customWidth="1"/>
    <col min="9985" max="9994" width="5.875" style="11" customWidth="1"/>
    <col min="9995" max="10239" width="7.125" style="11"/>
    <col min="10240" max="10240" width="12.125" style="11" customWidth="1"/>
    <col min="10241" max="10250" width="5.875" style="11" customWidth="1"/>
    <col min="10251" max="10495" width="7.125" style="11"/>
    <col min="10496" max="10496" width="12.125" style="11" customWidth="1"/>
    <col min="10497" max="10506" width="5.875" style="11" customWidth="1"/>
    <col min="10507" max="10751" width="7.125" style="11"/>
    <col min="10752" max="10752" width="12.125" style="11" customWidth="1"/>
    <col min="10753" max="10762" width="5.875" style="11" customWidth="1"/>
    <col min="10763" max="11007" width="7.125" style="11"/>
    <col min="11008" max="11008" width="12.125" style="11" customWidth="1"/>
    <col min="11009" max="11018" width="5.875" style="11" customWidth="1"/>
    <col min="11019" max="11263" width="7.125" style="11"/>
    <col min="11264" max="11264" width="12.125" style="11" customWidth="1"/>
    <col min="11265" max="11274" width="5.875" style="11" customWidth="1"/>
    <col min="11275" max="11519" width="7.125" style="11"/>
    <col min="11520" max="11520" width="12.125" style="11" customWidth="1"/>
    <col min="11521" max="11530" width="5.875" style="11" customWidth="1"/>
    <col min="11531" max="11775" width="7.125" style="11"/>
    <col min="11776" max="11776" width="12.125" style="11" customWidth="1"/>
    <col min="11777" max="11786" width="5.875" style="11" customWidth="1"/>
    <col min="11787" max="12031" width="7.125" style="11"/>
    <col min="12032" max="12032" width="12.125" style="11" customWidth="1"/>
    <col min="12033" max="12042" width="5.875" style="11" customWidth="1"/>
    <col min="12043" max="12287" width="7.125" style="11"/>
    <col min="12288" max="12288" width="12.125" style="11" customWidth="1"/>
    <col min="12289" max="12298" width="5.875" style="11" customWidth="1"/>
    <col min="12299" max="12543" width="7.125" style="11"/>
    <col min="12544" max="12544" width="12.125" style="11" customWidth="1"/>
    <col min="12545" max="12554" width="5.875" style="11" customWidth="1"/>
    <col min="12555" max="12799" width="7.125" style="11"/>
    <col min="12800" max="12800" width="12.125" style="11" customWidth="1"/>
    <col min="12801" max="12810" width="5.875" style="11" customWidth="1"/>
    <col min="12811" max="13055" width="7.125" style="11"/>
    <col min="13056" max="13056" width="12.125" style="11" customWidth="1"/>
    <col min="13057" max="13066" width="5.875" style="11" customWidth="1"/>
    <col min="13067" max="13311" width="7.125" style="11"/>
    <col min="13312" max="13312" width="12.125" style="11" customWidth="1"/>
    <col min="13313" max="13322" width="5.875" style="11" customWidth="1"/>
    <col min="13323" max="13567" width="7.125" style="11"/>
    <col min="13568" max="13568" width="12.125" style="11" customWidth="1"/>
    <col min="13569" max="13578" width="5.875" style="11" customWidth="1"/>
    <col min="13579" max="13823" width="7.125" style="11"/>
    <col min="13824" max="13824" width="12.125" style="11" customWidth="1"/>
    <col min="13825" max="13834" width="5.875" style="11" customWidth="1"/>
    <col min="13835" max="14079" width="7.125" style="11"/>
    <col min="14080" max="14080" width="12.125" style="11" customWidth="1"/>
    <col min="14081" max="14090" width="5.875" style="11" customWidth="1"/>
    <col min="14091" max="14335" width="7.125" style="11"/>
    <col min="14336" max="14336" width="12.125" style="11" customWidth="1"/>
    <col min="14337" max="14346" width="5.875" style="11" customWidth="1"/>
    <col min="14347" max="14591" width="7.125" style="11"/>
    <col min="14592" max="14592" width="12.125" style="11" customWidth="1"/>
    <col min="14593" max="14602" width="5.875" style="11" customWidth="1"/>
    <col min="14603" max="14847" width="7.125" style="11"/>
    <col min="14848" max="14848" width="12.125" style="11" customWidth="1"/>
    <col min="14849" max="14858" width="5.875" style="11" customWidth="1"/>
    <col min="14859" max="15103" width="7.125" style="11"/>
    <col min="15104" max="15104" width="12.125" style="11" customWidth="1"/>
    <col min="15105" max="15114" width="5.875" style="11" customWidth="1"/>
    <col min="15115" max="15359" width="7.125" style="11"/>
    <col min="15360" max="15360" width="12.125" style="11" customWidth="1"/>
    <col min="15361" max="15370" width="5.875" style="11" customWidth="1"/>
    <col min="15371" max="15615" width="7.125" style="11"/>
    <col min="15616" max="15616" width="12.125" style="11" customWidth="1"/>
    <col min="15617" max="15626" width="5.875" style="11" customWidth="1"/>
    <col min="15627" max="15871" width="7.125" style="11"/>
    <col min="15872" max="15872" width="12.125" style="11" customWidth="1"/>
    <col min="15873" max="15882" width="5.875" style="11" customWidth="1"/>
    <col min="15883" max="16127" width="7.125" style="11"/>
    <col min="16128" max="16128" width="12.125" style="11" customWidth="1"/>
    <col min="16129" max="16138" width="5.875" style="11" customWidth="1"/>
    <col min="16139" max="16384" width="7.125" style="11"/>
  </cols>
  <sheetData>
    <row r="1" spans="1:11" ht="37.5" customHeight="1" x14ac:dyDescent="0.4">
      <c r="J1" s="89"/>
      <c r="K1" s="90" t="s">
        <v>119</v>
      </c>
    </row>
    <row r="2" spans="1:11" ht="18.75" customHeight="1" x14ac:dyDescent="0.4">
      <c r="A2" s="171" t="s">
        <v>120</v>
      </c>
      <c r="B2" s="171"/>
      <c r="C2" s="171"/>
    </row>
    <row r="3" spans="1:11" ht="11.25" customHeight="1" x14ac:dyDescent="0.4">
      <c r="A3" s="10"/>
    </row>
    <row r="4" spans="1:11" ht="15" customHeight="1" x14ac:dyDescent="0.4">
      <c r="A4" s="11" t="s">
        <v>121</v>
      </c>
      <c r="B4" s="13"/>
      <c r="C4" s="13"/>
      <c r="D4" s="12"/>
      <c r="F4" s="15"/>
      <c r="G4" s="15"/>
      <c r="H4" s="11"/>
      <c r="I4" s="11"/>
      <c r="J4" s="15"/>
      <c r="K4" s="15" t="s">
        <v>122</v>
      </c>
    </row>
    <row r="5" spans="1:11" s="12" customFormat="1" ht="18.75" customHeight="1" x14ac:dyDescent="0.4">
      <c r="A5" s="91"/>
      <c r="B5" s="92" t="s">
        <v>19</v>
      </c>
      <c r="C5" s="92" t="s">
        <v>20</v>
      </c>
      <c r="D5" s="92" t="s">
        <v>21</v>
      </c>
      <c r="E5" s="92" t="s">
        <v>22</v>
      </c>
      <c r="F5" s="92" t="s">
        <v>23</v>
      </c>
      <c r="G5" s="92" t="s">
        <v>24</v>
      </c>
      <c r="H5" s="93" t="s">
        <v>25</v>
      </c>
      <c r="I5" s="92" t="s">
        <v>26</v>
      </c>
      <c r="J5" s="92" t="s">
        <v>123</v>
      </c>
      <c r="K5" s="92" t="s">
        <v>124</v>
      </c>
    </row>
    <row r="6" spans="1:11" ht="18.75" customHeight="1" x14ac:dyDescent="0.4">
      <c r="A6" s="94" t="s">
        <v>28</v>
      </c>
      <c r="B6" s="13">
        <v>412</v>
      </c>
      <c r="C6" s="95">
        <v>446</v>
      </c>
      <c r="D6" s="95">
        <v>298</v>
      </c>
      <c r="E6" s="13">
        <v>205</v>
      </c>
      <c r="F6" s="13">
        <v>151</v>
      </c>
      <c r="G6" s="13">
        <v>122</v>
      </c>
      <c r="H6" s="13">
        <v>117</v>
      </c>
      <c r="I6" s="13">
        <v>124</v>
      </c>
      <c r="J6" s="13">
        <v>113</v>
      </c>
      <c r="K6" s="13">
        <v>151</v>
      </c>
    </row>
    <row r="7" spans="1:11" ht="17.25" customHeight="1" x14ac:dyDescent="0.4">
      <c r="A7" s="96"/>
      <c r="B7" s="97"/>
      <c r="C7" s="97"/>
      <c r="D7" s="97"/>
      <c r="E7" s="97"/>
      <c r="F7" s="97"/>
      <c r="G7" s="97"/>
      <c r="H7" s="97"/>
      <c r="I7" s="97"/>
      <c r="J7" s="98"/>
      <c r="K7" s="98"/>
    </row>
    <row r="8" spans="1:11" ht="17.25" customHeight="1" x14ac:dyDescent="0.4">
      <c r="A8" s="96"/>
      <c r="B8" s="97"/>
      <c r="C8" s="97"/>
      <c r="D8" s="97"/>
      <c r="E8" s="97"/>
      <c r="F8" s="97"/>
      <c r="G8" s="97"/>
      <c r="H8" s="97"/>
      <c r="I8" s="97"/>
      <c r="J8" s="98"/>
      <c r="K8" s="98"/>
    </row>
    <row r="9" spans="1:11" ht="17.25" customHeight="1" x14ac:dyDescent="0.4">
      <c r="A9" s="96"/>
      <c r="B9" s="97"/>
      <c r="C9" s="97"/>
      <c r="D9" s="97"/>
      <c r="E9" s="97"/>
      <c r="F9" s="97"/>
      <c r="G9" s="97"/>
      <c r="H9" s="97"/>
      <c r="I9" s="97"/>
      <c r="J9" s="98"/>
      <c r="K9" s="98"/>
    </row>
    <row r="10" spans="1:11" ht="17.25" customHeight="1" x14ac:dyDescent="0.4">
      <c r="A10" s="96"/>
      <c r="B10" s="97"/>
      <c r="C10" s="97"/>
      <c r="D10" s="97"/>
      <c r="E10" s="97"/>
      <c r="F10" s="97"/>
      <c r="G10" s="97"/>
      <c r="H10" s="97"/>
      <c r="I10" s="97"/>
      <c r="J10" s="98"/>
      <c r="K10" s="98"/>
    </row>
    <row r="11" spans="1:11" ht="17.25" customHeight="1" x14ac:dyDescent="0.4">
      <c r="A11" s="96"/>
      <c r="B11" s="97"/>
      <c r="C11" s="97"/>
      <c r="D11" s="97"/>
      <c r="E11" s="97"/>
      <c r="F11" s="97"/>
      <c r="G11" s="97"/>
      <c r="H11" s="97"/>
      <c r="I11" s="97"/>
      <c r="J11" s="98"/>
      <c r="K11" s="98"/>
    </row>
    <row r="12" spans="1:11" ht="17.25" customHeight="1" x14ac:dyDescent="0.4">
      <c r="A12" s="96"/>
      <c r="B12" s="97"/>
      <c r="C12" s="97"/>
      <c r="D12" s="97"/>
      <c r="E12" s="97"/>
      <c r="F12" s="97"/>
      <c r="G12" s="97"/>
      <c r="H12" s="97"/>
      <c r="I12" s="97"/>
      <c r="J12" s="98"/>
      <c r="K12" s="98"/>
    </row>
    <row r="13" spans="1:11" ht="17.25" customHeight="1" x14ac:dyDescent="0.4"/>
    <row r="14" spans="1:11" ht="17.25" customHeight="1" x14ac:dyDescent="0.4">
      <c r="A14" s="96"/>
      <c r="B14" s="99"/>
      <c r="C14" s="99"/>
      <c r="D14" s="100"/>
      <c r="E14" s="99"/>
      <c r="F14" s="97"/>
      <c r="G14" s="97"/>
      <c r="H14" s="97"/>
      <c r="I14" s="97"/>
    </row>
    <row r="15" spans="1:11" ht="17.25" customHeight="1" x14ac:dyDescent="0.4">
      <c r="A15" s="96"/>
      <c r="B15" s="99"/>
      <c r="C15" s="99"/>
      <c r="D15" s="100"/>
      <c r="E15" s="99"/>
      <c r="F15" s="97"/>
      <c r="G15" s="97"/>
      <c r="H15" s="97"/>
      <c r="I15" s="97"/>
    </row>
    <row r="16" spans="1:11" ht="17.25" customHeight="1" x14ac:dyDescent="0.4">
      <c r="A16" s="96"/>
      <c r="B16" s="99"/>
      <c r="C16" s="99"/>
      <c r="D16" s="100"/>
      <c r="E16" s="99"/>
      <c r="F16" s="97"/>
      <c r="G16" s="97"/>
      <c r="H16" s="97"/>
      <c r="I16" s="97"/>
    </row>
    <row r="17" spans="1:11" ht="17.25" customHeight="1" x14ac:dyDescent="0.4">
      <c r="A17" s="96"/>
      <c r="B17" s="99"/>
      <c r="C17" s="99"/>
      <c r="D17" s="100"/>
      <c r="E17" s="99"/>
      <c r="F17" s="97"/>
      <c r="G17" s="97"/>
      <c r="H17" s="97"/>
      <c r="I17" s="97"/>
    </row>
    <row r="18" spans="1:11" ht="17.25" customHeight="1" x14ac:dyDescent="0.4">
      <c r="A18" s="96"/>
      <c r="B18" s="99"/>
      <c r="C18" s="99"/>
      <c r="D18" s="100"/>
      <c r="E18" s="99"/>
      <c r="F18" s="97"/>
      <c r="G18" s="97"/>
      <c r="H18" s="97"/>
      <c r="I18" s="97"/>
    </row>
    <row r="19" spans="1:11" ht="17.25" customHeight="1" x14ac:dyDescent="0.4">
      <c r="A19" s="96"/>
      <c r="B19" s="99"/>
      <c r="C19" s="99"/>
      <c r="D19" s="100"/>
      <c r="E19" s="99"/>
      <c r="F19" s="97"/>
      <c r="G19" s="97"/>
      <c r="H19" s="97"/>
      <c r="I19" s="97"/>
    </row>
    <row r="20" spans="1:11" ht="17.25" customHeight="1" x14ac:dyDescent="0.4">
      <c r="A20" s="96"/>
      <c r="B20" s="99"/>
      <c r="C20" s="99"/>
      <c r="D20" s="100"/>
      <c r="E20" s="99"/>
      <c r="F20" s="97"/>
      <c r="G20" s="97"/>
      <c r="H20" s="97"/>
      <c r="I20" s="97"/>
    </row>
    <row r="21" spans="1:11" ht="17.25" customHeight="1" x14ac:dyDescent="0.4">
      <c r="A21" s="96"/>
      <c r="B21" s="99"/>
      <c r="C21" s="99"/>
      <c r="D21" s="100"/>
      <c r="E21" s="99"/>
      <c r="F21" s="97"/>
      <c r="G21" s="97"/>
      <c r="H21" s="97"/>
      <c r="I21" s="97"/>
    </row>
    <row r="22" spans="1:11" ht="17.25" customHeight="1" x14ac:dyDescent="0.4">
      <c r="A22" s="96"/>
      <c r="B22" s="99"/>
      <c r="C22" s="99"/>
      <c r="D22" s="100"/>
      <c r="E22" s="99"/>
      <c r="F22" s="97"/>
      <c r="G22" s="97"/>
      <c r="H22" s="97"/>
      <c r="I22" s="97"/>
    </row>
    <row r="23" spans="1:11" ht="17.25" customHeight="1" x14ac:dyDescent="0.4">
      <c r="A23" s="96"/>
      <c r="B23" s="99"/>
      <c r="C23" s="99"/>
      <c r="D23" s="100"/>
      <c r="E23" s="99"/>
      <c r="F23" s="97"/>
      <c r="G23" s="97"/>
      <c r="H23" s="97"/>
      <c r="I23" s="97"/>
    </row>
    <row r="24" spans="1:11" ht="17.25" customHeight="1" x14ac:dyDescent="0.4">
      <c r="A24" s="96"/>
      <c r="B24" s="99"/>
      <c r="C24" s="99"/>
      <c r="D24" s="100"/>
      <c r="E24" s="99"/>
      <c r="F24" s="97"/>
      <c r="G24" s="97"/>
      <c r="H24" s="97"/>
      <c r="I24" s="97"/>
    </row>
    <row r="25" spans="1:11" ht="17.25" customHeight="1" x14ac:dyDescent="0.4"/>
    <row r="26" spans="1:11" ht="17.25" customHeight="1" x14ac:dyDescent="0.4"/>
    <row r="27" spans="1:11" ht="17.25" customHeight="1" x14ac:dyDescent="0.4"/>
    <row r="28" spans="1:11" ht="15" customHeight="1" x14ac:dyDescent="0.4">
      <c r="A28" s="11" t="s">
        <v>125</v>
      </c>
      <c r="D28" s="12"/>
      <c r="F28" s="15"/>
      <c r="G28" s="15"/>
      <c r="H28" s="15"/>
      <c r="I28" s="15"/>
    </row>
    <row r="29" spans="1:11" ht="18.75" customHeight="1" x14ac:dyDescent="0.4">
      <c r="A29" s="16"/>
      <c r="B29" s="92" t="s">
        <v>19</v>
      </c>
      <c r="C29" s="92" t="s">
        <v>20</v>
      </c>
      <c r="D29" s="92" t="s">
        <v>21</v>
      </c>
      <c r="E29" s="92" t="s">
        <v>22</v>
      </c>
      <c r="F29" s="92" t="s">
        <v>23</v>
      </c>
      <c r="G29" s="92" t="s">
        <v>24</v>
      </c>
      <c r="H29" s="93" t="s">
        <v>25</v>
      </c>
      <c r="I29" s="92" t="s">
        <v>26</v>
      </c>
      <c r="J29" s="92" t="s">
        <v>123</v>
      </c>
      <c r="K29" s="92" t="s">
        <v>124</v>
      </c>
    </row>
    <row r="30" spans="1:11" ht="18.75" customHeight="1" x14ac:dyDescent="0.4">
      <c r="A30" s="101" t="s">
        <v>28</v>
      </c>
      <c r="B30" s="102">
        <v>10</v>
      </c>
      <c r="C30" s="95">
        <v>3</v>
      </c>
      <c r="D30" s="95">
        <v>3</v>
      </c>
      <c r="E30" s="13">
        <v>9</v>
      </c>
      <c r="F30" s="13">
        <v>3</v>
      </c>
      <c r="G30" s="13">
        <v>4</v>
      </c>
      <c r="H30" s="13">
        <v>6</v>
      </c>
      <c r="I30" s="13">
        <v>5</v>
      </c>
      <c r="J30" s="13">
        <v>5</v>
      </c>
      <c r="K30" s="13">
        <v>3</v>
      </c>
    </row>
    <row r="31" spans="1:11" ht="15" customHeight="1" x14ac:dyDescent="0.4">
      <c r="A31" s="96"/>
      <c r="B31" s="97"/>
      <c r="C31" s="97"/>
      <c r="D31" s="97"/>
      <c r="E31" s="97"/>
      <c r="F31" s="97"/>
      <c r="G31" s="97"/>
      <c r="H31" s="97"/>
      <c r="I31" s="98"/>
      <c r="J31" s="103"/>
      <c r="K31" s="103"/>
    </row>
    <row r="32" spans="1:11" ht="37.5" customHeight="1" x14ac:dyDescent="0.4">
      <c r="A32" s="96"/>
      <c r="B32" s="97"/>
      <c r="C32" s="97"/>
      <c r="D32" s="97"/>
      <c r="E32" s="97"/>
      <c r="F32" s="97"/>
      <c r="G32" s="97"/>
      <c r="H32" s="97"/>
      <c r="I32" s="98"/>
      <c r="J32" s="98"/>
      <c r="K32" s="98"/>
    </row>
    <row r="33" spans="1:11" ht="18.75" customHeight="1" x14ac:dyDescent="0.4">
      <c r="A33" s="96"/>
      <c r="B33" s="97"/>
      <c r="C33" s="97"/>
      <c r="D33" s="97"/>
      <c r="E33" s="97"/>
      <c r="F33" s="97"/>
      <c r="G33" s="97"/>
      <c r="H33" s="97"/>
      <c r="I33" s="98"/>
      <c r="J33" s="98"/>
      <c r="K33" s="98"/>
    </row>
    <row r="34" spans="1:11" ht="11.25" customHeight="1" x14ac:dyDescent="0.4">
      <c r="E34" s="24"/>
      <c r="I34" s="11"/>
    </row>
    <row r="35" spans="1:11" ht="15" customHeight="1" x14ac:dyDescent="0.4">
      <c r="A35" s="13" t="s">
        <v>126</v>
      </c>
      <c r="B35" s="13"/>
      <c r="C35" s="104"/>
      <c r="E35" s="19"/>
      <c r="F35" s="19"/>
      <c r="G35" s="19"/>
      <c r="H35" s="105"/>
      <c r="I35" s="11"/>
    </row>
    <row r="36" spans="1:11" ht="18.75" customHeight="1" x14ac:dyDescent="0.4">
      <c r="A36" s="16"/>
      <c r="B36" s="92" t="s">
        <v>19</v>
      </c>
      <c r="C36" s="92" t="s">
        <v>20</v>
      </c>
      <c r="D36" s="92" t="s">
        <v>21</v>
      </c>
      <c r="E36" s="92" t="s">
        <v>22</v>
      </c>
      <c r="F36" s="92" t="s">
        <v>23</v>
      </c>
      <c r="G36" s="92" t="s">
        <v>24</v>
      </c>
      <c r="H36" s="93" t="s">
        <v>25</v>
      </c>
      <c r="I36" s="92" t="s">
        <v>26</v>
      </c>
      <c r="J36" s="92" t="s">
        <v>123</v>
      </c>
      <c r="K36" s="92" t="s">
        <v>124</v>
      </c>
    </row>
    <row r="37" spans="1:11" ht="18.75" customHeight="1" x14ac:dyDescent="0.4">
      <c r="A37" s="101" t="s">
        <v>28</v>
      </c>
      <c r="B37" s="102">
        <v>513</v>
      </c>
      <c r="C37" s="95">
        <v>588</v>
      </c>
      <c r="D37" s="95">
        <v>381</v>
      </c>
      <c r="E37" s="13">
        <v>248</v>
      </c>
      <c r="F37" s="13">
        <v>185</v>
      </c>
      <c r="G37" s="13">
        <v>160</v>
      </c>
      <c r="H37" s="13">
        <v>144</v>
      </c>
      <c r="I37" s="13">
        <v>162</v>
      </c>
      <c r="J37" s="13">
        <v>133</v>
      </c>
      <c r="K37" s="13">
        <v>183</v>
      </c>
    </row>
    <row r="38" spans="1:11" ht="15" customHeight="1" x14ac:dyDescent="0.4">
      <c r="I38" s="11"/>
      <c r="J38" s="106"/>
      <c r="K38" s="107" t="s">
        <v>127</v>
      </c>
    </row>
    <row r="39" spans="1:11" ht="17.25" customHeight="1" x14ac:dyDescent="0.4">
      <c r="A39" s="96"/>
      <c r="B39" s="99"/>
      <c r="C39" s="98"/>
      <c r="D39" s="98"/>
      <c r="E39" s="98"/>
      <c r="F39" s="98"/>
      <c r="G39" s="98"/>
      <c r="H39" s="98"/>
      <c r="I39" s="98"/>
      <c r="J39" s="98"/>
      <c r="K39" s="98"/>
    </row>
    <row r="40" spans="1:11" ht="17.25" customHeight="1" x14ac:dyDescent="0.4">
      <c r="A40" s="96"/>
      <c r="B40" s="99"/>
      <c r="C40" s="98"/>
      <c r="D40" s="98"/>
      <c r="E40" s="98"/>
      <c r="F40" s="98"/>
      <c r="G40" s="98"/>
      <c r="H40" s="98"/>
      <c r="I40" s="98"/>
      <c r="J40" s="98"/>
      <c r="K40" s="98"/>
    </row>
    <row r="41" spans="1:11" ht="17.25" customHeight="1" x14ac:dyDescent="0.4">
      <c r="A41" s="96"/>
      <c r="B41" s="99"/>
      <c r="C41" s="98"/>
      <c r="D41" s="98"/>
      <c r="E41" s="98"/>
      <c r="F41" s="98"/>
      <c r="G41" s="98"/>
      <c r="H41" s="98"/>
      <c r="I41" s="98"/>
      <c r="J41" s="98"/>
      <c r="K41" s="98"/>
    </row>
    <row r="42" spans="1:11" ht="17.25" customHeight="1" x14ac:dyDescent="0.4">
      <c r="A42" s="96"/>
      <c r="B42" s="99"/>
      <c r="C42" s="98"/>
      <c r="D42" s="98"/>
      <c r="E42" s="98"/>
      <c r="F42" s="98"/>
      <c r="G42" s="98"/>
      <c r="H42" s="98"/>
      <c r="I42" s="98"/>
      <c r="J42" s="98"/>
      <c r="K42" s="98"/>
    </row>
    <row r="43" spans="1:11" ht="15.75" customHeight="1" x14ac:dyDescent="0.4">
      <c r="I43" s="11"/>
      <c r="J43" s="15"/>
    </row>
    <row r="44" spans="1:11" x14ac:dyDescent="0.4">
      <c r="A44" s="32"/>
      <c r="B44" s="33" t="s">
        <v>19</v>
      </c>
      <c r="C44" s="33" t="s">
        <v>20</v>
      </c>
      <c r="D44" s="33" t="s">
        <v>21</v>
      </c>
      <c r="E44" s="33" t="s">
        <v>22</v>
      </c>
      <c r="F44" s="33" t="s">
        <v>23</v>
      </c>
      <c r="G44" s="33" t="s">
        <v>24</v>
      </c>
      <c r="H44" s="33" t="s">
        <v>25</v>
      </c>
      <c r="I44" s="33" t="s">
        <v>26</v>
      </c>
      <c r="J44" s="33" t="s">
        <v>123</v>
      </c>
      <c r="K44" s="33" t="s">
        <v>124</v>
      </c>
    </row>
    <row r="45" spans="1:11" x14ac:dyDescent="0.4">
      <c r="A45" s="32" t="s">
        <v>128</v>
      </c>
      <c r="B45" s="32">
        <v>412</v>
      </c>
      <c r="C45" s="108">
        <v>446</v>
      </c>
      <c r="D45" s="108">
        <v>298</v>
      </c>
      <c r="E45" s="32">
        <v>205</v>
      </c>
      <c r="F45" s="32">
        <v>151</v>
      </c>
      <c r="G45" s="32">
        <v>122</v>
      </c>
      <c r="H45" s="32">
        <v>117</v>
      </c>
      <c r="I45" s="32">
        <v>124</v>
      </c>
      <c r="J45" s="32">
        <v>113</v>
      </c>
      <c r="K45" s="32">
        <v>151</v>
      </c>
    </row>
  </sheetData>
  <mergeCells count="1">
    <mergeCell ref="A2:C2"/>
  </mergeCells>
  <phoneticPr fontId="2"/>
  <conditionalFormatting sqref="H6">
    <cfRule type="containsBlanks" dxfId="9" priority="7">
      <formula>LEN(TRIM(H6))=0</formula>
    </cfRule>
  </conditionalFormatting>
  <conditionalFormatting sqref="H37 H30">
    <cfRule type="containsBlanks" dxfId="8" priority="6">
      <formula>LEN(TRIM(H30))=0</formula>
    </cfRule>
  </conditionalFormatting>
  <conditionalFormatting sqref="H6:K6 H30:K30 H37:K37">
    <cfRule type="containsBlanks" dxfId="7" priority="5">
      <formula>LEN(TRIM(H6))=0</formula>
    </cfRule>
  </conditionalFormatting>
  <conditionalFormatting sqref="G6">
    <cfRule type="containsBlanks" dxfId="6" priority="4">
      <formula>LEN(TRIM(G6))=0</formula>
    </cfRule>
  </conditionalFormatting>
  <conditionalFormatting sqref="G30">
    <cfRule type="containsBlanks" dxfId="5" priority="3">
      <formula>LEN(TRIM(G30))=0</formula>
    </cfRule>
  </conditionalFormatting>
  <conditionalFormatting sqref="G37">
    <cfRule type="containsBlanks" dxfId="4" priority="2">
      <formula>LEN(TRIM(G37))=0</formula>
    </cfRule>
  </conditionalFormatting>
  <conditionalFormatting sqref="K45">
    <cfRule type="containsBlanks" dxfId="3" priority="1">
      <formula>LEN(TRIM(K45))=0</formula>
    </cfRule>
  </conditionalFormatting>
  <pageMargins left="0.78740157480314965" right="0.78740157480314965" top="0.39370078740157483" bottom="0.39370078740157483" header="0.51181102362204722" footer="0.51181102362204722"/>
  <pageSetup paperSize="9" scale="82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DB07-545E-45CF-BB68-AD54A78DCEC1}">
  <dimension ref="A1:K59"/>
  <sheetViews>
    <sheetView showGridLines="0" view="pageBreakPreview" zoomScale="110" zoomScaleNormal="100" zoomScaleSheetLayoutView="110" workbookViewId="0">
      <pane ySplit="5" topLeftCell="A6" activePane="bottomLeft" state="frozen"/>
      <selection pane="bottomLeft"/>
    </sheetView>
  </sheetViews>
  <sheetFormatPr defaultRowHeight="12" x14ac:dyDescent="0.4"/>
  <cols>
    <col min="1" max="4" width="7.125" style="34" customWidth="1"/>
    <col min="5" max="11" width="8.125" style="34" customWidth="1"/>
    <col min="12" max="12" width="6.375" style="34" customWidth="1"/>
    <col min="13" max="16384" width="9" style="34"/>
  </cols>
  <sheetData>
    <row r="1" spans="1:11" ht="37.5" customHeight="1" x14ac:dyDescent="0.4">
      <c r="A1" s="109" t="s">
        <v>129</v>
      </c>
    </row>
    <row r="2" spans="1:11" ht="18.75" customHeight="1" x14ac:dyDescent="0.4">
      <c r="A2" s="189" t="s">
        <v>130</v>
      </c>
      <c r="B2" s="189"/>
      <c r="C2" s="189"/>
      <c r="D2" s="189"/>
      <c r="E2" s="189"/>
      <c r="F2" s="189"/>
      <c r="G2" s="189"/>
      <c r="H2" s="189"/>
      <c r="I2" s="189"/>
    </row>
    <row r="3" spans="1:11" ht="11.25" customHeight="1" x14ac:dyDescent="0.4">
      <c r="A3" s="110"/>
      <c r="B3" s="110"/>
      <c r="C3" s="110"/>
      <c r="D3" s="110"/>
      <c r="E3" s="110"/>
      <c r="F3" s="110"/>
      <c r="G3" s="110"/>
      <c r="H3" s="110"/>
      <c r="I3" s="110"/>
    </row>
    <row r="4" spans="1:11" ht="21" customHeight="1" x14ac:dyDescent="0.4">
      <c r="A4" s="190" t="s">
        <v>131</v>
      </c>
      <c r="B4" s="191"/>
      <c r="C4" s="194" t="s">
        <v>132</v>
      </c>
      <c r="D4" s="194"/>
      <c r="E4" s="191" t="s">
        <v>133</v>
      </c>
      <c r="F4" s="191"/>
      <c r="G4" s="191"/>
      <c r="H4" s="191"/>
      <c r="I4" s="191"/>
      <c r="J4" s="191"/>
      <c r="K4" s="196" t="s">
        <v>134</v>
      </c>
    </row>
    <row r="5" spans="1:11" ht="21" customHeight="1" x14ac:dyDescent="0.4">
      <c r="A5" s="192"/>
      <c r="B5" s="193"/>
      <c r="C5" s="195"/>
      <c r="D5" s="195"/>
      <c r="E5" s="111" t="s">
        <v>135</v>
      </c>
      <c r="F5" s="111" t="s">
        <v>136</v>
      </c>
      <c r="G5" s="111" t="s">
        <v>137</v>
      </c>
      <c r="H5" s="111" t="s">
        <v>138</v>
      </c>
      <c r="I5" s="111" t="s">
        <v>139</v>
      </c>
      <c r="J5" s="111" t="s">
        <v>140</v>
      </c>
      <c r="K5" s="197"/>
    </row>
    <row r="6" spans="1:11" ht="30" customHeight="1" x14ac:dyDescent="0.4">
      <c r="A6" s="175" t="s">
        <v>141</v>
      </c>
      <c r="B6" s="176"/>
      <c r="C6" s="177" t="s">
        <v>142</v>
      </c>
      <c r="D6" s="178"/>
      <c r="E6" s="112">
        <v>2</v>
      </c>
      <c r="F6" s="112">
        <v>19</v>
      </c>
      <c r="G6" s="112">
        <v>277</v>
      </c>
      <c r="H6" s="112">
        <v>18</v>
      </c>
      <c r="I6" s="112">
        <v>2</v>
      </c>
      <c r="J6" s="112">
        <v>78</v>
      </c>
      <c r="K6" s="112">
        <v>396</v>
      </c>
    </row>
    <row r="7" spans="1:11" ht="30" customHeight="1" x14ac:dyDescent="0.4">
      <c r="A7" s="175"/>
      <c r="B7" s="176"/>
      <c r="C7" s="179" t="s">
        <v>143</v>
      </c>
      <c r="D7" s="180"/>
      <c r="E7" s="113">
        <v>2</v>
      </c>
      <c r="F7" s="76">
        <v>17</v>
      </c>
      <c r="G7" s="76">
        <v>79</v>
      </c>
      <c r="H7" s="76">
        <v>10</v>
      </c>
      <c r="I7" s="76">
        <v>2</v>
      </c>
      <c r="J7" s="76">
        <v>22</v>
      </c>
      <c r="K7" s="76">
        <v>132</v>
      </c>
    </row>
    <row r="8" spans="1:11" ht="30" customHeight="1" x14ac:dyDescent="0.4">
      <c r="A8" s="175"/>
      <c r="B8" s="176"/>
      <c r="C8" s="179" t="s">
        <v>144</v>
      </c>
      <c r="D8" s="180"/>
      <c r="E8" s="114">
        <v>100</v>
      </c>
      <c r="F8" s="115">
        <v>89.473684210526315</v>
      </c>
      <c r="G8" s="115">
        <v>28.51985559566787</v>
      </c>
      <c r="H8" s="115">
        <v>55.555555555555557</v>
      </c>
      <c r="I8" s="116">
        <v>100</v>
      </c>
      <c r="J8" s="115">
        <v>28.205128205128204</v>
      </c>
      <c r="K8" s="115">
        <v>33.333333333333329</v>
      </c>
    </row>
    <row r="9" spans="1:11" ht="30" customHeight="1" x14ac:dyDescent="0.4">
      <c r="A9" s="175"/>
      <c r="B9" s="176"/>
      <c r="C9" s="181" t="s">
        <v>145</v>
      </c>
      <c r="D9" s="182"/>
      <c r="E9" s="117">
        <v>1</v>
      </c>
      <c r="F9" s="118">
        <v>15</v>
      </c>
      <c r="G9" s="118">
        <v>30</v>
      </c>
      <c r="H9" s="118">
        <v>8</v>
      </c>
      <c r="I9" s="118">
        <v>2</v>
      </c>
      <c r="J9" s="118">
        <v>2</v>
      </c>
      <c r="K9" s="118">
        <v>58</v>
      </c>
    </row>
    <row r="10" spans="1:11" ht="30" customHeight="1" x14ac:dyDescent="0.4">
      <c r="A10" s="175" t="s">
        <v>146</v>
      </c>
      <c r="B10" s="176"/>
      <c r="C10" s="177" t="s">
        <v>142</v>
      </c>
      <c r="D10" s="178"/>
      <c r="E10" s="112">
        <v>4</v>
      </c>
      <c r="F10" s="112">
        <v>10</v>
      </c>
      <c r="G10" s="112">
        <v>213</v>
      </c>
      <c r="H10" s="112">
        <v>20</v>
      </c>
      <c r="I10" s="119" t="s">
        <v>147</v>
      </c>
      <c r="J10" s="112">
        <v>54</v>
      </c>
      <c r="K10" s="112">
        <v>301</v>
      </c>
    </row>
    <row r="11" spans="1:11" ht="30" customHeight="1" x14ac:dyDescent="0.4">
      <c r="A11" s="175"/>
      <c r="B11" s="176"/>
      <c r="C11" s="179" t="s">
        <v>143</v>
      </c>
      <c r="D11" s="180"/>
      <c r="E11" s="113">
        <v>4</v>
      </c>
      <c r="F11" s="76">
        <v>9</v>
      </c>
      <c r="G11" s="76">
        <v>56</v>
      </c>
      <c r="H11" s="76">
        <v>23</v>
      </c>
      <c r="I11" s="120" t="s">
        <v>147</v>
      </c>
      <c r="J11" s="76">
        <v>1</v>
      </c>
      <c r="K11" s="76">
        <v>93</v>
      </c>
    </row>
    <row r="12" spans="1:11" ht="30" customHeight="1" x14ac:dyDescent="0.4">
      <c r="A12" s="175"/>
      <c r="B12" s="176"/>
      <c r="C12" s="179" t="s">
        <v>144</v>
      </c>
      <c r="D12" s="180"/>
      <c r="E12" s="114">
        <v>100</v>
      </c>
      <c r="F12" s="115">
        <v>90</v>
      </c>
      <c r="G12" s="115">
        <v>26.291079812206576</v>
      </c>
      <c r="H12" s="115">
        <v>114.99999999999999</v>
      </c>
      <c r="I12" s="115" t="s">
        <v>147</v>
      </c>
      <c r="J12" s="115">
        <v>1.8518518518518516</v>
      </c>
      <c r="K12" s="115">
        <v>30.897009966777411</v>
      </c>
    </row>
    <row r="13" spans="1:11" ht="30" customHeight="1" x14ac:dyDescent="0.4">
      <c r="A13" s="175"/>
      <c r="B13" s="176"/>
      <c r="C13" s="181" t="s">
        <v>145</v>
      </c>
      <c r="D13" s="182"/>
      <c r="E13" s="117">
        <v>2</v>
      </c>
      <c r="F13" s="118">
        <v>7</v>
      </c>
      <c r="G13" s="118">
        <v>32</v>
      </c>
      <c r="H13" s="118">
        <v>14</v>
      </c>
      <c r="I13" s="121" t="s">
        <v>147</v>
      </c>
      <c r="J13" s="121" t="s">
        <v>147</v>
      </c>
      <c r="K13" s="118">
        <v>55</v>
      </c>
    </row>
    <row r="14" spans="1:11" ht="30" customHeight="1" x14ac:dyDescent="0.4">
      <c r="A14" s="183" t="s">
        <v>148</v>
      </c>
      <c r="B14" s="182"/>
      <c r="C14" s="179" t="s">
        <v>142</v>
      </c>
      <c r="D14" s="186"/>
      <c r="E14" s="76">
        <v>3</v>
      </c>
      <c r="F14" s="76">
        <v>28</v>
      </c>
      <c r="G14" s="76">
        <v>266</v>
      </c>
      <c r="H14" s="76">
        <v>14</v>
      </c>
      <c r="I14" s="120">
        <v>1</v>
      </c>
      <c r="J14" s="76">
        <v>34</v>
      </c>
      <c r="K14" s="76">
        <v>346</v>
      </c>
    </row>
    <row r="15" spans="1:11" ht="30" customHeight="1" x14ac:dyDescent="0.4">
      <c r="A15" s="175"/>
      <c r="B15" s="176"/>
      <c r="C15" s="179" t="s">
        <v>143</v>
      </c>
      <c r="D15" s="180"/>
      <c r="E15" s="113">
        <v>3</v>
      </c>
      <c r="F15" s="76">
        <v>22</v>
      </c>
      <c r="G15" s="76">
        <v>155</v>
      </c>
      <c r="H15" s="76">
        <v>7</v>
      </c>
      <c r="I15" s="120">
        <v>1</v>
      </c>
      <c r="J15" s="76">
        <v>9</v>
      </c>
      <c r="K15" s="76">
        <f>SUM(E15:J15)</f>
        <v>197</v>
      </c>
    </row>
    <row r="16" spans="1:11" ht="30" customHeight="1" x14ac:dyDescent="0.4">
      <c r="A16" s="175"/>
      <c r="B16" s="176"/>
      <c r="C16" s="179" t="s">
        <v>144</v>
      </c>
      <c r="D16" s="186"/>
      <c r="E16" s="115">
        <f>(E15/E14)*100</f>
        <v>100</v>
      </c>
      <c r="F16" s="115">
        <f>(F15/F14)*100</f>
        <v>78.571428571428569</v>
      </c>
      <c r="G16" s="115">
        <f>(G15/G14)*100</f>
        <v>58.270676691729328</v>
      </c>
      <c r="H16" s="115">
        <f>(H15/H14)*100</f>
        <v>50</v>
      </c>
      <c r="I16" s="115">
        <f t="shared" ref="I16:K16" si="0">(I15/I14)*100</f>
        <v>100</v>
      </c>
      <c r="J16" s="115">
        <f>(J15/J14)*100</f>
        <v>26.47058823529412</v>
      </c>
      <c r="K16" s="115">
        <f t="shared" si="0"/>
        <v>56.936416184971094</v>
      </c>
    </row>
    <row r="17" spans="1:11" ht="30" customHeight="1" x14ac:dyDescent="0.4">
      <c r="A17" s="184"/>
      <c r="B17" s="185"/>
      <c r="C17" s="187" t="s">
        <v>145</v>
      </c>
      <c r="D17" s="188"/>
      <c r="E17" s="122">
        <v>2</v>
      </c>
      <c r="F17" s="123">
        <v>22</v>
      </c>
      <c r="G17" s="123">
        <v>28</v>
      </c>
      <c r="H17" s="123">
        <v>8</v>
      </c>
      <c r="I17" s="124">
        <v>1</v>
      </c>
      <c r="J17" s="124">
        <v>5</v>
      </c>
      <c r="K17" s="123">
        <f>SUM(E17:J17)</f>
        <v>66</v>
      </c>
    </row>
    <row r="18" spans="1:11" ht="15" customHeight="1" x14ac:dyDescent="0.4">
      <c r="A18" s="125" t="s">
        <v>149</v>
      </c>
      <c r="E18" s="38"/>
      <c r="F18" s="38"/>
      <c r="H18" s="38"/>
      <c r="I18" s="38"/>
      <c r="K18" s="126" t="s">
        <v>150</v>
      </c>
    </row>
    <row r="19" spans="1:11" ht="15" customHeight="1" x14ac:dyDescent="0.4">
      <c r="A19" s="125" t="s">
        <v>151</v>
      </c>
    </row>
    <row r="20" spans="1:11" ht="15" customHeight="1" x14ac:dyDescent="0.4">
      <c r="A20" s="125" t="s">
        <v>152</v>
      </c>
    </row>
    <row r="21" spans="1:11" ht="15" customHeight="1" x14ac:dyDescent="0.4">
      <c r="A21" s="125" t="s">
        <v>153</v>
      </c>
    </row>
    <row r="22" spans="1:11" ht="15" customHeight="1" x14ac:dyDescent="0.4">
      <c r="A22" s="125" t="s">
        <v>154</v>
      </c>
    </row>
    <row r="54" spans="1:8" x14ac:dyDescent="0.4">
      <c r="A54" s="172"/>
      <c r="B54" s="173"/>
      <c r="C54" s="127" t="s">
        <v>155</v>
      </c>
      <c r="D54" s="127" t="s">
        <v>156</v>
      </c>
      <c r="E54" s="127" t="s">
        <v>157</v>
      </c>
      <c r="F54" s="127" t="s">
        <v>158</v>
      </c>
      <c r="G54" s="127" t="s">
        <v>159</v>
      </c>
      <c r="H54" s="127" t="s">
        <v>160</v>
      </c>
    </row>
    <row r="55" spans="1:8" x14ac:dyDescent="0.4">
      <c r="A55" s="174" t="s">
        <v>161</v>
      </c>
      <c r="B55" s="174"/>
      <c r="C55" s="128">
        <v>3</v>
      </c>
      <c r="D55" s="128">
        <v>28</v>
      </c>
      <c r="E55" s="128">
        <v>266</v>
      </c>
      <c r="F55" s="128">
        <v>14</v>
      </c>
      <c r="G55" s="129">
        <v>1</v>
      </c>
      <c r="H55" s="128">
        <v>34</v>
      </c>
    </row>
    <row r="56" spans="1:8" x14ac:dyDescent="0.4">
      <c r="C56" s="130"/>
      <c r="D56" s="130"/>
      <c r="E56" s="130"/>
      <c r="F56" s="130"/>
      <c r="G56" s="130"/>
      <c r="H56" s="130"/>
    </row>
    <row r="59" spans="1:8" ht="12" customHeight="1" x14ac:dyDescent="0.4"/>
  </sheetData>
  <mergeCells count="22">
    <mergeCell ref="A6:B9"/>
    <mergeCell ref="C6:D6"/>
    <mergeCell ref="C7:D7"/>
    <mergeCell ref="C8:D8"/>
    <mergeCell ref="C9:D9"/>
    <mergeCell ref="A2:I2"/>
    <mergeCell ref="A4:B5"/>
    <mergeCell ref="C4:D5"/>
    <mergeCell ref="E4:J4"/>
    <mergeCell ref="K4:K5"/>
    <mergeCell ref="A54:B54"/>
    <mergeCell ref="A55:B55"/>
    <mergeCell ref="A10:B13"/>
    <mergeCell ref="C10:D10"/>
    <mergeCell ref="C11:D11"/>
    <mergeCell ref="C12:D12"/>
    <mergeCell ref="C13:D13"/>
    <mergeCell ref="A14:B17"/>
    <mergeCell ref="C14:D14"/>
    <mergeCell ref="C15:D15"/>
    <mergeCell ref="C16:D16"/>
    <mergeCell ref="C17:D17"/>
  </mergeCells>
  <phoneticPr fontId="2"/>
  <conditionalFormatting sqref="E6:K13">
    <cfRule type="containsBlanks" dxfId="2" priority="3">
      <formula>LEN(TRIM(E6))=0</formula>
    </cfRule>
  </conditionalFormatting>
  <conditionalFormatting sqref="E14:K17">
    <cfRule type="containsBlanks" dxfId="1" priority="2">
      <formula>LEN(TRIM(E14))=0</formula>
    </cfRule>
  </conditionalFormatting>
  <conditionalFormatting sqref="C55:H55">
    <cfRule type="containsBlanks" dxfId="0" priority="1">
      <formula>LEN(TRIM(C55))=0</formula>
    </cfRule>
  </conditionalFormatting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13.災害・治安</vt:lpstr>
      <vt:lpstr>103</vt:lpstr>
      <vt:lpstr>104</vt:lpstr>
      <vt:lpstr>105.106</vt:lpstr>
      <vt:lpstr>107</vt:lpstr>
      <vt:lpstr>108</vt:lpstr>
      <vt:lpstr>'103'!Print_Area</vt:lpstr>
      <vt:lpstr>'105.106'!Print_Area</vt:lpstr>
      <vt:lpstr>'107'!Print_Area</vt:lpstr>
      <vt:lpstr>'108'!Print_Area</vt:lpstr>
      <vt:lpstr>'103'!Print_Titles</vt:lpstr>
      <vt:lpstr>'107'!Print_Titles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2025-02-26T07:36:01Z</dcterms:created>
  <dcterms:modified xsi:type="dcterms:W3CDTF">2025-02-26T09:05:23Z</dcterms:modified>
</cp:coreProperties>
</file>