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sv0183\総務課\3_行政係\12_伊賀市統計書\2025_令和６年度統計書\HP用\"/>
    </mc:Choice>
  </mc:AlternateContent>
  <xr:revisionPtr revIDLastSave="0" documentId="8_{B5724CFB-2F7D-4D34-A1A0-FDC342965F0D}" xr6:coauthVersionLast="47" xr6:coauthVersionMax="47" xr10:uidLastSave="{00000000-0000-0000-0000-000000000000}"/>
  <bookViews>
    <workbookView xWindow="-120" yWindow="-120" windowWidth="20730" windowHeight="11040" xr2:uid="{F2D28F30-F216-4C9B-B018-E7EAB9529DC9}"/>
  </bookViews>
  <sheets>
    <sheet name="5.工業" sheetId="1" r:id="rId1"/>
    <sheet name="31" sheetId="2" r:id="rId2"/>
    <sheet name="32" sheetId="3" r:id="rId3"/>
    <sheet name="33" sheetId="4" r:id="rId4"/>
  </sheets>
  <externalReferences>
    <externalReference r:id="rId5"/>
    <externalReference r:id="rId6"/>
  </externalReferences>
  <definedNames>
    <definedName name="_xlnm._FilterDatabase" localSheetId="2" hidden="1">'32'!$A$5:$O$5</definedName>
    <definedName name="\d">#REF!</definedName>
    <definedName name="\h">#REF!</definedName>
    <definedName name="\p">#REF!</definedName>
    <definedName name="\q">#REF!</definedName>
    <definedName name="a">#REF!</definedName>
    <definedName name="aa">#REF!</definedName>
    <definedName name="_xlnm.Print_Area" localSheetId="1">'31'!$A$1:$T$38</definedName>
    <definedName name="_xlnm.Print_Area" localSheetId="2">'32'!$A$1:$N$31</definedName>
    <definedName name="_xlnm.Print_Area" localSheetId="3">'33'!$A$1:$G$37</definedName>
    <definedName name="_xlnm.Print_Area" localSheetId="0">'5.工業'!$A$1:$J$27</definedName>
    <definedName name="Q_統計表2表産業中分類別exl" localSheetId="3">[2]Q_統計表2表産業中分類別exl!#REF!</definedName>
    <definedName name="Q_統計表2表産業中分類別exl">[2]Q_統計表2表産業中分類別exl!#REF!</definedName>
    <definedName name="Q_統計表2表市町村別exl" localSheetId="3">#REF!</definedName>
    <definedName name="Q_統計表2表市町村別exl">#REF!</definedName>
    <definedName name="s">#REF!</definedName>
    <definedName name="事業">#REF!</definedName>
    <definedName name="事業所数">#REF!</definedName>
    <definedName name="世帯">#REF!</definedName>
    <definedName name="地域別">#REF!</definedName>
    <definedName name="文化財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4" l="1"/>
  <c r="O18" i="4"/>
  <c r="N18" i="4"/>
  <c r="M18" i="4"/>
  <c r="L18" i="4"/>
  <c r="K18" i="4"/>
  <c r="J18" i="4"/>
  <c r="P17" i="4"/>
  <c r="O17" i="4"/>
  <c r="N17" i="4"/>
  <c r="M17" i="4"/>
  <c r="L17" i="4"/>
  <c r="K17" i="4"/>
  <c r="J17" i="4"/>
  <c r="N40" i="3"/>
  <c r="O40" i="3" s="1"/>
  <c r="O39" i="3"/>
  <c r="N37" i="3"/>
  <c r="O37" i="3" s="1"/>
  <c r="O36" i="3"/>
  <c r="Q17" i="4" l="1"/>
  <c r="Q18" i="4"/>
  <c r="P21" i="4" l="1"/>
  <c r="O21" i="4"/>
  <c r="N21" i="4"/>
  <c r="M21" i="4"/>
  <c r="L21" i="4"/>
  <c r="K21" i="4"/>
  <c r="N22" i="4"/>
  <c r="M22" i="4"/>
  <c r="L22" i="4"/>
  <c r="K22" i="4"/>
  <c r="J22" i="4"/>
  <c r="P22" i="4"/>
  <c r="O22" i="4"/>
  <c r="J21" i="4"/>
</calcChain>
</file>

<file path=xl/sharedStrings.xml><?xml version="1.0" encoding="utf-8"?>
<sst xmlns="http://schemas.openxmlformats.org/spreadsheetml/2006/main" count="225" uniqueCount="112">
  <si>
    <t>工業　　73　</t>
    <rPh sb="0" eb="2">
      <t>コウギョウ</t>
    </rPh>
    <phoneticPr fontId="2"/>
  </si>
  <si>
    <t>　 5.　　工　　　業</t>
    <rPh sb="6" eb="7">
      <t>タクミ</t>
    </rPh>
    <rPh sb="10" eb="11">
      <t>ギョウ</t>
    </rPh>
    <phoneticPr fontId="2"/>
  </si>
  <si>
    <t>31.</t>
    <phoneticPr fontId="2"/>
  </si>
  <si>
    <t>　製造業の推移・・・・・・・・・・・・・・74</t>
    <rPh sb="0" eb="3">
      <t>セイゾウギョウ</t>
    </rPh>
    <rPh sb="4" eb="6">
      <t>スイイ</t>
    </rPh>
    <phoneticPr fontId="2"/>
  </si>
  <si>
    <t>32.</t>
    <phoneticPr fontId="2"/>
  </si>
  <si>
    <t>　産業中分類別事業所数等の状況・・・・・・76</t>
    <rPh sb="0" eb="2">
      <t>サンギョウ</t>
    </rPh>
    <rPh sb="2" eb="4">
      <t>ナカブン</t>
    </rPh>
    <rPh sb="4" eb="5">
      <t>ルイ</t>
    </rPh>
    <rPh sb="5" eb="6">
      <t>ベツ</t>
    </rPh>
    <rPh sb="6" eb="9">
      <t>ジギョウショ</t>
    </rPh>
    <rPh sb="9" eb="10">
      <t>スウ</t>
    </rPh>
    <rPh sb="10" eb="11">
      <t>ナド</t>
    </rPh>
    <rPh sb="12" eb="14">
      <t>ジョウキョウ</t>
    </rPh>
    <phoneticPr fontId="2"/>
  </si>
  <si>
    <t>33.</t>
    <phoneticPr fontId="2"/>
  </si>
  <si>
    <t>　製造業従業者規模別事業所数等の状況・・・78</t>
    <rPh sb="1" eb="4">
      <t>セイゾウギョウ</t>
    </rPh>
    <rPh sb="4" eb="7">
      <t>ジュウギョウシャ</t>
    </rPh>
    <rPh sb="7" eb="10">
      <t>キボベツ</t>
    </rPh>
    <rPh sb="10" eb="13">
      <t>ジギョウショ</t>
    </rPh>
    <rPh sb="13" eb="14">
      <t>スウ</t>
    </rPh>
    <rPh sb="14" eb="15">
      <t>ナド</t>
    </rPh>
    <rPh sb="16" eb="18">
      <t>ジョウキョウ</t>
    </rPh>
    <phoneticPr fontId="2"/>
  </si>
  <si>
    <t>74　　工業</t>
    <rPh sb="4" eb="6">
      <t>コウギョウ</t>
    </rPh>
    <phoneticPr fontId="7"/>
  </si>
  <si>
    <t>工業　　75</t>
    <rPh sb="0" eb="2">
      <t>コウギョウ</t>
    </rPh>
    <phoneticPr fontId="7"/>
  </si>
  <si>
    <t>31．製造業の推移</t>
    <rPh sb="3" eb="6">
      <t>セイゾウギョウ</t>
    </rPh>
    <rPh sb="7" eb="9">
      <t>スイイ</t>
    </rPh>
    <phoneticPr fontId="7"/>
  </si>
  <si>
    <t>　製造業事業所数</t>
    <rPh sb="7" eb="8">
      <t>スウ</t>
    </rPh>
    <phoneticPr fontId="7"/>
  </si>
  <si>
    <t>　単位：所</t>
    <rPh sb="1" eb="3">
      <t>タンイ</t>
    </rPh>
    <rPh sb="4" eb="5">
      <t>ショ</t>
    </rPh>
    <phoneticPr fontId="7"/>
  </si>
  <si>
    <t>H25</t>
  </si>
  <si>
    <t>H26</t>
  </si>
  <si>
    <t>H28</t>
  </si>
  <si>
    <t>H29</t>
  </si>
  <si>
    <t>H30</t>
  </si>
  <si>
    <t>R1</t>
  </si>
  <si>
    <t>R2</t>
  </si>
  <si>
    <t>R3</t>
  </si>
  <si>
    <t>R4</t>
  </si>
  <si>
    <t>R5</t>
    <phoneticPr fontId="2"/>
  </si>
  <si>
    <t>伊賀市</t>
  </si>
  <si>
    <t>　製造業従業員数</t>
    <rPh sb="1" eb="4">
      <t>セイゾウギョウ</t>
    </rPh>
    <rPh sb="4" eb="7">
      <t>ジュウギョウイン</t>
    </rPh>
    <rPh sb="7" eb="8">
      <t>スウ</t>
    </rPh>
    <phoneticPr fontId="7"/>
  </si>
  <si>
    <t>単位：人</t>
  </si>
  <si>
    <t>　製造品出荷額等</t>
    <rPh sb="1" eb="4">
      <t>セイゾウヒン</t>
    </rPh>
    <rPh sb="4" eb="6">
      <t>シュッカ</t>
    </rPh>
    <rPh sb="6" eb="7">
      <t>ガク</t>
    </rPh>
    <rPh sb="7" eb="8">
      <t>トウ</t>
    </rPh>
    <phoneticPr fontId="7"/>
  </si>
  <si>
    <t>単位：百万円</t>
  </si>
  <si>
    <t>付加価値額</t>
    <rPh sb="0" eb="2">
      <t>フカ</t>
    </rPh>
    <rPh sb="2" eb="4">
      <t>カチ</t>
    </rPh>
    <rPh sb="4" eb="5">
      <t>ガク</t>
    </rPh>
    <phoneticPr fontId="7"/>
  </si>
  <si>
    <t>　単位：百万円</t>
    <rPh sb="1" eb="3">
      <t>タンイ</t>
    </rPh>
    <rPh sb="4" eb="7">
      <t>ヒャクマンエン</t>
    </rPh>
    <phoneticPr fontId="7"/>
  </si>
  <si>
    <t>注：平成23年の数値は平成24年経済センサス-活動調査の製造業に関する調査事項による。</t>
    <rPh sb="0" eb="1">
      <t>チュウ</t>
    </rPh>
    <rPh sb="2" eb="4">
      <t>ヘイセイ</t>
    </rPh>
    <rPh sb="6" eb="7">
      <t>ネン</t>
    </rPh>
    <rPh sb="8" eb="10">
      <t>スウチ</t>
    </rPh>
    <rPh sb="11" eb="13">
      <t>ヘイセイ</t>
    </rPh>
    <rPh sb="15" eb="16">
      <t>ネン</t>
    </rPh>
    <rPh sb="16" eb="18">
      <t>ケイザイ</t>
    </rPh>
    <rPh sb="23" eb="25">
      <t>カツドウ</t>
    </rPh>
    <rPh sb="25" eb="27">
      <t>チョウサ</t>
    </rPh>
    <rPh sb="28" eb="31">
      <t>セイゾウギョウ</t>
    </rPh>
    <rPh sb="32" eb="33">
      <t>カン</t>
    </rPh>
    <rPh sb="35" eb="37">
      <t>チョウサ</t>
    </rPh>
    <rPh sb="37" eb="39">
      <t>ジコウ</t>
    </rPh>
    <phoneticPr fontId="7"/>
  </si>
  <si>
    <t xml:space="preserve">    平成27年は工業統計調査及び経済センサス-活動調査は実施なしのため、数値はなし。</t>
    <rPh sb="4" eb="6">
      <t>ヘイセイ</t>
    </rPh>
    <rPh sb="8" eb="9">
      <t>ネン</t>
    </rPh>
    <rPh sb="10" eb="12">
      <t>コウギョウ</t>
    </rPh>
    <rPh sb="12" eb="14">
      <t>トウケイ</t>
    </rPh>
    <rPh sb="14" eb="16">
      <t>チョウサ</t>
    </rPh>
    <rPh sb="16" eb="17">
      <t>オヨ</t>
    </rPh>
    <rPh sb="18" eb="20">
      <t>ケイザイ</t>
    </rPh>
    <rPh sb="25" eb="27">
      <t>カツドウ</t>
    </rPh>
    <rPh sb="27" eb="29">
      <t>チョウサ</t>
    </rPh>
    <rPh sb="30" eb="32">
      <t>ジッシ</t>
    </rPh>
    <rPh sb="38" eb="40">
      <t>スウチ</t>
    </rPh>
    <phoneticPr fontId="7"/>
  </si>
  <si>
    <t>　　平成28年の数値は平成28年経済センサス-活動調査の製造業に関する調査事項による。</t>
    <rPh sb="2" eb="4">
      <t>ヘイセイ</t>
    </rPh>
    <rPh sb="6" eb="7">
      <t>ネン</t>
    </rPh>
    <rPh sb="8" eb="10">
      <t>スウチ</t>
    </rPh>
    <rPh sb="11" eb="13">
      <t>ヘイセイ</t>
    </rPh>
    <rPh sb="15" eb="16">
      <t>ネン</t>
    </rPh>
    <rPh sb="16" eb="18">
      <t>ケイザイ</t>
    </rPh>
    <rPh sb="23" eb="25">
      <t>カツドウ</t>
    </rPh>
    <rPh sb="25" eb="27">
      <t>チョウサ</t>
    </rPh>
    <rPh sb="28" eb="31">
      <t>セイゾウギョウ</t>
    </rPh>
    <rPh sb="32" eb="33">
      <t>カン</t>
    </rPh>
    <rPh sb="35" eb="37">
      <t>チョウサ</t>
    </rPh>
    <rPh sb="37" eb="39">
      <t>ジコウ</t>
    </rPh>
    <phoneticPr fontId="7"/>
  </si>
  <si>
    <t xml:space="preserve"> 　 令和3年の数値は令和3年経済センサス-活動調査の製造業に関する調査事項による。</t>
    <rPh sb="3" eb="5">
      <t>レイワ</t>
    </rPh>
    <rPh sb="11" eb="13">
      <t>レイワ</t>
    </rPh>
    <phoneticPr fontId="2"/>
  </si>
  <si>
    <t>　　令和4年の数値は2022年経済構造実態調査（製造業事業所調査）の製造業に関する調査事項による。</t>
    <rPh sb="2" eb="4">
      <t>レイワ</t>
    </rPh>
    <rPh sb="5" eb="6">
      <t>ネン</t>
    </rPh>
    <rPh sb="7" eb="9">
      <t>スウチ</t>
    </rPh>
    <rPh sb="34" eb="37">
      <t>セイゾウギョウ</t>
    </rPh>
    <rPh sb="38" eb="39">
      <t>カン</t>
    </rPh>
    <rPh sb="41" eb="43">
      <t>チョウサ</t>
    </rPh>
    <rPh sb="43" eb="45">
      <t>ジコウ</t>
    </rPh>
    <phoneticPr fontId="7"/>
  </si>
  <si>
    <t>製造業事業所数</t>
    <phoneticPr fontId="7"/>
  </si>
  <si>
    <t>製造業従業員数</t>
    <rPh sb="0" eb="3">
      <t>セイゾウギョウ</t>
    </rPh>
    <rPh sb="3" eb="6">
      <t>ジュウギョウイン</t>
    </rPh>
    <rPh sb="6" eb="7">
      <t>スウ</t>
    </rPh>
    <phoneticPr fontId="7"/>
  </si>
  <si>
    <t>製造品出荷額等</t>
    <rPh sb="0" eb="3">
      <t>セイゾウヒン</t>
    </rPh>
    <rPh sb="3" eb="5">
      <t>シュッカ</t>
    </rPh>
    <rPh sb="5" eb="6">
      <t>ガク</t>
    </rPh>
    <rPh sb="6" eb="7">
      <t>トウ</t>
    </rPh>
    <phoneticPr fontId="7"/>
  </si>
  <si>
    <t>※グラフ計算用</t>
    <rPh sb="4" eb="7">
      <t>ケイサンヨウ</t>
    </rPh>
    <phoneticPr fontId="7"/>
  </si>
  <si>
    <t>76　　工業</t>
    <rPh sb="4" eb="6">
      <t>コウギョウ</t>
    </rPh>
    <phoneticPr fontId="7"/>
  </si>
  <si>
    <t>工業　　77</t>
    <rPh sb="0" eb="2">
      <t>コウギョウ</t>
    </rPh>
    <phoneticPr fontId="7"/>
  </si>
  <si>
    <t>32．産業中分類別事業所数等の状況（従業者4人以上の事業所）</t>
    <rPh sb="3" eb="5">
      <t>サンギョウ</t>
    </rPh>
    <rPh sb="5" eb="6">
      <t>チュウ</t>
    </rPh>
    <rPh sb="6" eb="8">
      <t>ブンルイ</t>
    </rPh>
    <rPh sb="8" eb="9">
      <t>ベツ</t>
    </rPh>
    <rPh sb="9" eb="12">
      <t>ジギョウショ</t>
    </rPh>
    <rPh sb="12" eb="13">
      <t>スウ</t>
    </rPh>
    <rPh sb="13" eb="14">
      <t>トウ</t>
    </rPh>
    <rPh sb="15" eb="17">
      <t>ジョウキョウ</t>
    </rPh>
    <phoneticPr fontId="7"/>
  </si>
  <si>
    <t>令和5年6月1日　金額単位：万円</t>
    <rPh sb="0" eb="2">
      <t>レイワ</t>
    </rPh>
    <rPh sb="3" eb="4">
      <t>ネン</t>
    </rPh>
    <rPh sb="4" eb="5">
      <t>ヘイネン</t>
    </rPh>
    <rPh sb="5" eb="6">
      <t>ガツ</t>
    </rPh>
    <rPh sb="7" eb="8">
      <t>ニチ</t>
    </rPh>
    <rPh sb="9" eb="11">
      <t>キンガク</t>
    </rPh>
    <rPh sb="11" eb="13">
      <t>タンイ</t>
    </rPh>
    <rPh sb="14" eb="16">
      <t>マンエン</t>
    </rPh>
    <phoneticPr fontId="7"/>
  </si>
  <si>
    <t>事業所数
（実数）</t>
    <rPh sb="0" eb="3">
      <t>ジギョウショ</t>
    </rPh>
    <rPh sb="3" eb="4">
      <t>スウ</t>
    </rPh>
    <rPh sb="6" eb="8">
      <t>ジッスウ</t>
    </rPh>
    <phoneticPr fontId="7"/>
  </si>
  <si>
    <t>従業者数
（人）</t>
    <rPh sb="0" eb="1">
      <t>ジュウ</t>
    </rPh>
    <rPh sb="1" eb="4">
      <t>ギョウシャスウ</t>
    </rPh>
    <rPh sb="6" eb="7">
      <t>ニン</t>
    </rPh>
    <phoneticPr fontId="7"/>
  </si>
  <si>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7"/>
  </si>
  <si>
    <t>原材料・
燃料・電力の
使用額等</t>
    <rPh sb="0" eb="3">
      <t>ゲンザイリョウ</t>
    </rPh>
    <rPh sb="5" eb="7">
      <t>ネンリョウ</t>
    </rPh>
    <rPh sb="8" eb="10">
      <t>デンリョク</t>
    </rPh>
    <rPh sb="12" eb="14">
      <t>シヨウ</t>
    </rPh>
    <rPh sb="14" eb="15">
      <t>ガク</t>
    </rPh>
    <rPh sb="15" eb="16">
      <t>トウ</t>
    </rPh>
    <phoneticPr fontId="7"/>
  </si>
  <si>
    <t>製造品
出荷額等</t>
    <rPh sb="0" eb="3">
      <t>セイゾウヒン</t>
    </rPh>
    <rPh sb="4" eb="6">
      <t>シュッカ</t>
    </rPh>
    <rPh sb="6" eb="7">
      <t>ガク</t>
    </rPh>
    <rPh sb="7" eb="8">
      <t>ナド</t>
    </rPh>
    <phoneticPr fontId="7"/>
  </si>
  <si>
    <t>付加価値額
（従業者29
人以下の事
業所は粗付
加価値額）</t>
    <rPh sb="0" eb="2">
      <t>フカ</t>
    </rPh>
    <rPh sb="2" eb="4">
      <t>カチ</t>
    </rPh>
    <rPh sb="4" eb="5">
      <t>ガク</t>
    </rPh>
    <rPh sb="7" eb="10">
      <t>ジュウギョウシャ</t>
    </rPh>
    <rPh sb="13" eb="14">
      <t>ニン</t>
    </rPh>
    <rPh sb="14" eb="16">
      <t>イカ</t>
    </rPh>
    <rPh sb="17" eb="18">
      <t>コト</t>
    </rPh>
    <rPh sb="19" eb="20">
      <t>ギョウ</t>
    </rPh>
    <rPh sb="20" eb="21">
      <t>ショ</t>
    </rPh>
    <rPh sb="22" eb="23">
      <t>アラ</t>
    </rPh>
    <rPh sb="23" eb="24">
      <t>ツキ</t>
    </rPh>
    <rPh sb="25" eb="26">
      <t>カ</t>
    </rPh>
    <rPh sb="26" eb="28">
      <t>カチ</t>
    </rPh>
    <rPh sb="28" eb="29">
      <t>ガク</t>
    </rPh>
    <phoneticPr fontId="7"/>
  </si>
  <si>
    <t>総　　数</t>
    <rPh sb="0" eb="1">
      <t>フサ</t>
    </rPh>
    <rPh sb="3" eb="4">
      <t>カズ</t>
    </rPh>
    <phoneticPr fontId="7"/>
  </si>
  <si>
    <t>食料品</t>
  </si>
  <si>
    <t>飲料・たばこ
・飼料</t>
    <phoneticPr fontId="2"/>
  </si>
  <si>
    <t>繊維</t>
    <rPh sb="0" eb="2">
      <t>センイ</t>
    </rPh>
    <phoneticPr fontId="4"/>
  </si>
  <si>
    <t>木材・木製品</t>
  </si>
  <si>
    <t>家具・装備品</t>
    <rPh sb="0" eb="2">
      <t>カグ</t>
    </rPh>
    <rPh sb="3" eb="6">
      <t>ソウビヒン</t>
    </rPh>
    <phoneticPr fontId="4"/>
  </si>
  <si>
    <t>パルプ・紙・　　紙加工品</t>
    <rPh sb="8" eb="12">
      <t>カミカコウヒン</t>
    </rPh>
    <phoneticPr fontId="2"/>
  </si>
  <si>
    <t>印刷</t>
    <rPh sb="0" eb="2">
      <t>インサツ</t>
    </rPh>
    <phoneticPr fontId="4"/>
  </si>
  <si>
    <t>化学</t>
    <rPh sb="0" eb="2">
      <t>カガク</t>
    </rPh>
    <phoneticPr fontId="4"/>
  </si>
  <si>
    <t>石油・石炭製品</t>
  </si>
  <si>
    <t>プラスチック製品</t>
  </si>
  <si>
    <t>ゴム製品</t>
  </si>
  <si>
    <t>X</t>
  </si>
  <si>
    <t>窯業・土石製品</t>
  </si>
  <si>
    <t>鉄鋼</t>
    <rPh sb="0" eb="2">
      <t>テッコウ</t>
    </rPh>
    <phoneticPr fontId="4"/>
  </si>
  <si>
    <t>非鉄金属</t>
  </si>
  <si>
    <t>金属製品</t>
  </si>
  <si>
    <t>はん用機器</t>
  </si>
  <si>
    <t>生産用機器</t>
  </si>
  <si>
    <t>業務用機器</t>
  </si>
  <si>
    <t>電子部品・デバイス・電子回路</t>
    <rPh sb="10" eb="14">
      <t>デンシカイロ</t>
    </rPh>
    <phoneticPr fontId="2"/>
  </si>
  <si>
    <t>電気機器</t>
  </si>
  <si>
    <t>情報通信機器</t>
  </si>
  <si>
    <t>輸送用機器</t>
  </si>
  <si>
    <t>その他の製造業</t>
  </si>
  <si>
    <t>資料：「経済構造実態調査」</t>
    <rPh sb="4" eb="6">
      <t>ケイザイ</t>
    </rPh>
    <rPh sb="6" eb="8">
      <t>コウゾウ</t>
    </rPh>
    <rPh sb="8" eb="12">
      <t>ジッタイチョウサ</t>
    </rPh>
    <phoneticPr fontId="2"/>
  </si>
  <si>
    <t>金属製品</t>
    <rPh sb="0" eb="2">
      <t>キンゾク</t>
    </rPh>
    <rPh sb="2" eb="4">
      <t>セイヒン</t>
    </rPh>
    <phoneticPr fontId="7"/>
  </si>
  <si>
    <t>窯業・土石製品</t>
    <rPh sb="0" eb="2">
      <t>ヨウギョウ</t>
    </rPh>
    <rPh sb="3" eb="5">
      <t>ドセキ</t>
    </rPh>
    <rPh sb="5" eb="7">
      <t>セイヒン</t>
    </rPh>
    <phoneticPr fontId="7"/>
  </si>
  <si>
    <t>化学</t>
    <rPh sb="0" eb="2">
      <t>カガク</t>
    </rPh>
    <phoneticPr fontId="7"/>
  </si>
  <si>
    <t>プラスチック製品</t>
    <rPh sb="6" eb="8">
      <t>セイヒン</t>
    </rPh>
    <phoneticPr fontId="7"/>
  </si>
  <si>
    <t>生産用機器</t>
    <rPh sb="0" eb="3">
      <t>セイサンヨウ</t>
    </rPh>
    <rPh sb="3" eb="5">
      <t>キキ</t>
    </rPh>
    <phoneticPr fontId="7"/>
  </si>
  <si>
    <t>食料品</t>
    <rPh sb="0" eb="3">
      <t>ショクリョウヒン</t>
    </rPh>
    <phoneticPr fontId="7"/>
  </si>
  <si>
    <t>輸送用機器</t>
    <phoneticPr fontId="7"/>
  </si>
  <si>
    <t>繊維</t>
    <rPh sb="0" eb="2">
      <t>センイ</t>
    </rPh>
    <phoneticPr fontId="7"/>
  </si>
  <si>
    <t>家具</t>
    <rPh sb="0" eb="2">
      <t>カグ</t>
    </rPh>
    <phoneticPr fontId="7"/>
  </si>
  <si>
    <t>鉄鋼</t>
    <rPh sb="0" eb="2">
      <t>テッコウ</t>
    </rPh>
    <phoneticPr fontId="7"/>
  </si>
  <si>
    <t>その他</t>
    <rPh sb="2" eb="3">
      <t>タ</t>
    </rPh>
    <phoneticPr fontId="7"/>
  </si>
  <si>
    <t>事業所数の割合</t>
    <rPh sb="0" eb="3">
      <t>ジギョウショ</t>
    </rPh>
    <rPh sb="3" eb="4">
      <t>スウ</t>
    </rPh>
    <rPh sb="5" eb="7">
      <t>ワリアイ</t>
    </rPh>
    <phoneticPr fontId="7"/>
  </si>
  <si>
    <t>窯業・土石製品</t>
    <rPh sb="0" eb="1">
      <t>カマ</t>
    </rPh>
    <rPh sb="1" eb="2">
      <t>ギョウ</t>
    </rPh>
    <rPh sb="3" eb="5">
      <t>ドセキ</t>
    </rPh>
    <rPh sb="5" eb="7">
      <t>セイヒン</t>
    </rPh>
    <phoneticPr fontId="7"/>
  </si>
  <si>
    <t>電気機器</t>
    <rPh sb="0" eb="2">
      <t>デンキ</t>
    </rPh>
    <rPh sb="2" eb="4">
      <t>キキ</t>
    </rPh>
    <phoneticPr fontId="7"/>
  </si>
  <si>
    <t>業務用機器</t>
    <rPh sb="0" eb="3">
      <t>ギョウムヨウ</t>
    </rPh>
    <rPh sb="3" eb="5">
      <t>キキ</t>
    </rPh>
    <phoneticPr fontId="2"/>
  </si>
  <si>
    <t>非鉄金属</t>
    <rPh sb="0" eb="4">
      <t>ヒテツキンゾク</t>
    </rPh>
    <phoneticPr fontId="7"/>
  </si>
  <si>
    <t>従業者数の割合</t>
    <rPh sb="0" eb="2">
      <t>ジュウギョウ</t>
    </rPh>
    <rPh sb="2" eb="3">
      <t>シャ</t>
    </rPh>
    <rPh sb="3" eb="4">
      <t>スウ</t>
    </rPh>
    <rPh sb="5" eb="7">
      <t>ワリアイ</t>
    </rPh>
    <phoneticPr fontId="7"/>
  </si>
  <si>
    <t>78　　工業</t>
    <rPh sb="4" eb="6">
      <t>コウギョウ</t>
    </rPh>
    <phoneticPr fontId="7"/>
  </si>
  <si>
    <t>33．製造業従業者規模別事業所数等の状況</t>
    <rPh sb="3" eb="6">
      <t>セイゾウギョウ</t>
    </rPh>
    <rPh sb="6" eb="9">
      <t>ジュウギョウシャ</t>
    </rPh>
    <rPh sb="16" eb="17">
      <t>トウ</t>
    </rPh>
    <rPh sb="18" eb="20">
      <t>ジョウキョウ</t>
    </rPh>
    <phoneticPr fontId="7"/>
  </si>
  <si>
    <t>令和3年6月1日 金額単位：万円</t>
    <phoneticPr fontId="2"/>
  </si>
  <si>
    <t>事業所数
（実数）</t>
  </si>
  <si>
    <t>従業者数
（人）</t>
  </si>
  <si>
    <t>事業に従事する者の人件費及び派遣受入者に係る人材派遣会社への支払額</t>
  </si>
  <si>
    <t>原材料・燃料・
電力の使用額等</t>
  </si>
  <si>
    <t>製造品出荷額等</t>
  </si>
  <si>
    <t>付加価値額
（従業者29人以下の事業所は粗付加価値額）</t>
    <phoneticPr fontId="2"/>
  </si>
  <si>
    <t>総数</t>
    <rPh sb="0" eb="2">
      <t>ソウスウ</t>
    </rPh>
    <phoneticPr fontId="7"/>
  </si>
  <si>
    <t>４～９人</t>
    <rPh sb="3" eb="4">
      <t>ニン</t>
    </rPh>
    <phoneticPr fontId="7"/>
  </si>
  <si>
    <t>１０～１９人</t>
    <rPh sb="5" eb="6">
      <t>ニン</t>
    </rPh>
    <phoneticPr fontId="7"/>
  </si>
  <si>
    <t>２０人～２９人</t>
    <rPh sb="2" eb="3">
      <t>ニン</t>
    </rPh>
    <rPh sb="6" eb="7">
      <t>ニン</t>
    </rPh>
    <phoneticPr fontId="7"/>
  </si>
  <si>
    <t>３０人～４９人</t>
    <rPh sb="2" eb="3">
      <t>ニン</t>
    </rPh>
    <rPh sb="6" eb="7">
      <t>ニン</t>
    </rPh>
    <phoneticPr fontId="7"/>
  </si>
  <si>
    <t>５０人～９９人</t>
    <rPh sb="2" eb="3">
      <t>ニン</t>
    </rPh>
    <rPh sb="6" eb="7">
      <t>ニン</t>
    </rPh>
    <phoneticPr fontId="7"/>
  </si>
  <si>
    <t>１００人～２９９人</t>
    <rPh sb="3" eb="4">
      <t>ニン</t>
    </rPh>
    <rPh sb="8" eb="9">
      <t>ニン</t>
    </rPh>
    <phoneticPr fontId="7"/>
  </si>
  <si>
    <t>３００人以上</t>
    <rPh sb="3" eb="4">
      <t>ニン</t>
    </rPh>
    <rPh sb="4" eb="6">
      <t>イジョウ</t>
    </rPh>
    <phoneticPr fontId="7"/>
  </si>
  <si>
    <t>資料：「経済センサス-活動調査」</t>
  </si>
  <si>
    <t>事業所数</t>
  </si>
  <si>
    <t>従業者数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</si>
</sst>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Red]\(#,##0\)"/>
    <numFmt numFmtId="177" formatCode="[$-411]ggge&quot;年&quot;m&quot;月&quot;d&quot;日&quot;;@"/>
    <numFmt numFmtId="178" formatCode="0.0%"/>
  </numFmts>
  <fonts count="17" x14ac:knownFonts="1">
    <font>
      <sz val="11"/>
      <color theme="1"/>
      <name val="游ゴシック"/>
      <family val="2"/>
      <charset val="128"/>
      <scheme val="minor"/>
    </font>
    <font>
      <sz val="11"/>
      <color theme="1"/>
      <name val="HGS明朝B"/>
      <family val="1"/>
      <charset val="128"/>
    </font>
    <font>
      <sz val="6"/>
      <name val="游ゴシック"/>
      <family val="2"/>
      <charset val="128"/>
      <scheme val="minor"/>
    </font>
    <font>
      <sz val="8"/>
      <color theme="1"/>
      <name val="ＭＳ 明朝"/>
      <family val="1"/>
      <charset val="128"/>
    </font>
    <font>
      <b/>
      <sz val="28"/>
      <color theme="1"/>
      <name val="HGS明朝B"/>
      <family val="1"/>
      <charset val="128"/>
    </font>
    <font>
      <sz val="11"/>
      <name val="ＭＳ Ｐゴシック"/>
      <family val="3"/>
      <charset val="128"/>
    </font>
    <font>
      <sz val="8"/>
      <name val="ＭＳ 明朝"/>
      <family val="1"/>
      <charset val="128"/>
    </font>
    <font>
      <sz val="6"/>
      <name val="ＭＳ Ｐゴシック"/>
      <family val="3"/>
      <charset val="128"/>
    </font>
    <font>
      <sz val="14"/>
      <name val="ＭＳ 明朝"/>
      <family val="1"/>
      <charset val="128"/>
    </font>
    <font>
      <sz val="10"/>
      <name val="ＭＳ 明朝"/>
      <family val="1"/>
      <charset val="128"/>
    </font>
    <font>
      <sz val="8"/>
      <name val="ＭＳ Ｐゴシック"/>
      <family val="3"/>
      <charset val="128"/>
    </font>
    <font>
      <sz val="10"/>
      <color indexed="8"/>
      <name val="ＭＳ 明朝"/>
      <family val="1"/>
      <charset val="128"/>
    </font>
    <font>
      <sz val="11"/>
      <color theme="1"/>
      <name val="游ゴシック"/>
      <family val="3"/>
      <charset val="128"/>
      <scheme val="minor"/>
    </font>
    <font>
      <sz val="10"/>
      <color rgb="FFFF0000"/>
      <name val="ＭＳ 明朝"/>
      <family val="1"/>
      <charset val="128"/>
    </font>
    <font>
      <sz val="9"/>
      <name val="ＭＳ 明朝"/>
      <family val="1"/>
      <charset val="128"/>
    </font>
    <font>
      <b/>
      <sz val="10"/>
      <name val="ＭＳ 明朝"/>
      <family val="1"/>
      <charset val="128"/>
    </font>
    <font>
      <b/>
      <sz val="9"/>
      <name val="ＭＳ 明朝"/>
      <family val="1"/>
      <charset val="128"/>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auto="1"/>
      </right>
      <top style="hair">
        <color auto="1"/>
      </top>
      <bottom style="thin">
        <color auto="1"/>
      </bottom>
      <diagonal/>
    </border>
    <border>
      <left/>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s>
  <cellStyleXfs count="7">
    <xf numFmtId="0" fontId="0" fillId="0" borderId="0">
      <alignment vertical="center"/>
    </xf>
    <xf numFmtId="0" fontId="5" fillId="0" borderId="0"/>
    <xf numFmtId="0" fontId="5" fillId="0" borderId="0"/>
    <xf numFmtId="38" fontId="5" fillId="0" borderId="0" applyFont="0" applyFill="0" applyBorder="0" applyAlignment="0" applyProtection="0"/>
    <xf numFmtId="0" fontId="12" fillId="0" borderId="0">
      <alignment vertical="center"/>
    </xf>
    <xf numFmtId="0" fontId="5" fillId="0" borderId="0"/>
    <xf numFmtId="38" fontId="5" fillId="0" borderId="0" applyFont="0" applyFill="0" applyBorder="0" applyAlignment="0" applyProtection="0">
      <alignment vertical="center"/>
    </xf>
  </cellStyleXfs>
  <cellXfs count="157">
    <xf numFmtId="0" fontId="0" fillId="0" borderId="0" xfId="0">
      <alignment vertical="center"/>
    </xf>
    <xf numFmtId="0" fontId="1" fillId="0" borderId="0" xfId="0" applyFont="1">
      <alignment vertical="center"/>
    </xf>
    <xf numFmtId="0" fontId="3" fillId="0" borderId="0" xfId="0" applyFont="1" applyAlignment="1">
      <alignment horizontal="right" vertical="top"/>
    </xf>
    <xf numFmtId="0" fontId="1" fillId="0" borderId="0" xfId="0" applyFont="1" applyAlignment="1">
      <alignment vertical="top"/>
    </xf>
    <xf numFmtId="0" fontId="4" fillId="0" borderId="0" xfId="0" applyFont="1" applyAlignment="1">
      <alignment horizontal="left" vertical="center"/>
    </xf>
    <xf numFmtId="0" fontId="4" fillId="0" borderId="0" xfId="0" applyFont="1">
      <alignment vertical="center"/>
    </xf>
    <xf numFmtId="0" fontId="1" fillId="0" borderId="0" xfId="0" quotePrefix="1" applyFont="1" applyAlignment="1">
      <alignment horizontal="right" vertical="center"/>
    </xf>
    <xf numFmtId="0" fontId="1" fillId="0" borderId="0" xfId="0" quotePrefix="1"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lignment vertical="center"/>
    </xf>
    <xf numFmtId="0" fontId="1" fillId="0" borderId="0" xfId="0" quotePrefix="1" applyFont="1">
      <alignment vertical="center"/>
    </xf>
    <xf numFmtId="0" fontId="6" fillId="0" borderId="0" xfId="1" applyFont="1" applyAlignment="1">
      <alignment vertical="top"/>
    </xf>
    <xf numFmtId="0" fontId="6" fillId="0" borderId="0" xfId="2" applyFont="1" applyAlignment="1">
      <alignment vertical="top"/>
    </xf>
    <xf numFmtId="3" fontId="6" fillId="0" borderId="0" xfId="2" applyNumberFormat="1" applyFont="1" applyAlignment="1">
      <alignment vertical="top"/>
    </xf>
    <xf numFmtId="0" fontId="6" fillId="0" borderId="0" xfId="1" applyFont="1" applyAlignment="1">
      <alignment horizontal="right" vertical="top"/>
    </xf>
    <xf numFmtId="0" fontId="8" fillId="0" borderId="0" xfId="1" applyFont="1" applyAlignment="1">
      <alignment vertical="center"/>
    </xf>
    <xf numFmtId="0" fontId="9" fillId="0" borderId="0" xfId="1" applyFont="1" applyAlignment="1">
      <alignment vertical="center"/>
    </xf>
    <xf numFmtId="0" fontId="9" fillId="0" borderId="0" xfId="2" applyFont="1" applyAlignment="1">
      <alignment vertical="center"/>
    </xf>
    <xf numFmtId="3" fontId="9" fillId="0" borderId="0" xfId="2" applyNumberFormat="1" applyFont="1" applyAlignment="1">
      <alignment vertical="center"/>
    </xf>
    <xf numFmtId="0" fontId="10" fillId="0" borderId="0" xfId="1" applyFont="1" applyAlignment="1">
      <alignment horizontal="center" vertical="center"/>
    </xf>
    <xf numFmtId="0" fontId="10" fillId="0" borderId="0" xfId="1" applyFont="1" applyAlignment="1">
      <alignment vertical="center"/>
    </xf>
    <xf numFmtId="38" fontId="10" fillId="0" borderId="0" xfId="3" applyFont="1" applyBorder="1" applyAlignment="1">
      <alignment horizontal="center" vertical="center"/>
    </xf>
    <xf numFmtId="0" fontId="10" fillId="0" borderId="0" xfId="1" applyFont="1" applyAlignment="1">
      <alignment horizontal="right" vertical="center"/>
    </xf>
    <xf numFmtId="0" fontId="9" fillId="0" borderId="1" xfId="1" applyFont="1" applyBorder="1" applyAlignment="1">
      <alignment horizontal="left"/>
    </xf>
    <xf numFmtId="0" fontId="9" fillId="0" borderId="1" xfId="1" applyFont="1" applyBorder="1" applyAlignment="1">
      <alignment vertical="center"/>
    </xf>
    <xf numFmtId="3" fontId="9" fillId="0" borderId="1" xfId="1" applyNumberFormat="1" applyFont="1" applyBorder="1" applyAlignment="1">
      <alignment horizontal="right"/>
    </xf>
    <xf numFmtId="0" fontId="9" fillId="0" borderId="2" xfId="1" applyFont="1" applyBorder="1" applyAlignment="1">
      <alignment horizontal="center" vertical="center"/>
    </xf>
    <xf numFmtId="0" fontId="9" fillId="0" borderId="3" xfId="1" applyFont="1" applyBorder="1" applyAlignment="1">
      <alignment horizontal="center" vertical="center" shrinkToFit="1"/>
    </xf>
    <xf numFmtId="3" fontId="9" fillId="0" borderId="3" xfId="2" applyNumberFormat="1" applyFont="1" applyBorder="1" applyAlignment="1">
      <alignment horizontal="center" vertical="center"/>
    </xf>
    <xf numFmtId="0" fontId="11" fillId="0" borderId="4" xfId="1" applyFont="1" applyBorder="1" applyAlignment="1" applyProtection="1">
      <alignment horizontal="distributed" vertical="center"/>
      <protection locked="0"/>
    </xf>
    <xf numFmtId="38" fontId="9" fillId="0" borderId="1" xfId="3" applyFont="1" applyBorder="1" applyAlignment="1">
      <alignment horizontal="right" vertical="center"/>
    </xf>
    <xf numFmtId="38" fontId="9" fillId="2" borderId="1" xfId="3" applyFont="1" applyFill="1" applyBorder="1" applyAlignment="1">
      <alignment horizontal="right" vertical="center"/>
    </xf>
    <xf numFmtId="3" fontId="9" fillId="0" borderId="5" xfId="2" applyNumberFormat="1" applyFont="1" applyBorder="1" applyAlignment="1">
      <alignment vertical="center"/>
    </xf>
    <xf numFmtId="0" fontId="11" fillId="0" borderId="0" xfId="1" applyFont="1" applyAlignment="1" applyProtection="1">
      <alignment horizontal="distributed" vertical="center"/>
      <protection locked="0"/>
    </xf>
    <xf numFmtId="38" fontId="9" fillId="0" borderId="0" xfId="3" applyFont="1" applyBorder="1" applyAlignment="1">
      <alignment horizontal="right" vertical="center"/>
    </xf>
    <xf numFmtId="3" fontId="9" fillId="0" borderId="0" xfId="3" applyNumberFormat="1" applyFont="1" applyBorder="1" applyAlignment="1">
      <alignment horizontal="right" vertical="center"/>
    </xf>
    <xf numFmtId="0" fontId="9" fillId="0" borderId="0" xfId="1" applyFont="1" applyProtection="1">
      <protection locked="0"/>
    </xf>
    <xf numFmtId="0" fontId="9" fillId="0" borderId="0" xfId="1" applyFont="1" applyAlignment="1">
      <alignment horizontal="center" vertical="center"/>
    </xf>
    <xf numFmtId="38" fontId="9" fillId="0" borderId="0" xfId="3" applyFont="1" applyBorder="1" applyAlignment="1">
      <alignment horizontal="center" vertical="center"/>
    </xf>
    <xf numFmtId="0" fontId="9" fillId="0" borderId="0" xfId="1" applyFont="1" applyAlignment="1">
      <alignment horizontal="right" vertical="center"/>
    </xf>
    <xf numFmtId="3" fontId="9" fillId="0" borderId="0" xfId="1" applyNumberFormat="1" applyFont="1" applyAlignment="1">
      <alignment horizontal="right"/>
    </xf>
    <xf numFmtId="3" fontId="9" fillId="0" borderId="5" xfId="2" applyNumberFormat="1" applyFont="1" applyBorder="1" applyAlignment="1">
      <alignment horizontal="right" vertical="center"/>
    </xf>
    <xf numFmtId="38" fontId="9" fillId="0" borderId="1" xfId="3" applyFont="1" applyBorder="1" applyAlignment="1">
      <alignment vertical="center"/>
    </xf>
    <xf numFmtId="38" fontId="9" fillId="0" borderId="1" xfId="3" applyFont="1" applyBorder="1" applyAlignment="1">
      <alignment horizontal="center" vertical="center"/>
    </xf>
    <xf numFmtId="0" fontId="9" fillId="0" borderId="1" xfId="1" applyFont="1" applyBorder="1" applyAlignment="1">
      <alignment horizontal="right" vertical="center"/>
    </xf>
    <xf numFmtId="0" fontId="12" fillId="0" borderId="0" xfId="4">
      <alignment vertical="center"/>
    </xf>
    <xf numFmtId="3" fontId="12" fillId="0" borderId="0" xfId="4" applyNumberFormat="1">
      <alignment vertical="center"/>
    </xf>
    <xf numFmtId="37" fontId="9" fillId="0" borderId="0" xfId="2" applyNumberFormat="1" applyFont="1" applyAlignment="1">
      <alignment vertical="center"/>
    </xf>
    <xf numFmtId="3" fontId="9" fillId="0" borderId="0" xfId="2" applyNumberFormat="1" applyFont="1" applyAlignment="1">
      <alignment horizontal="right" vertical="center"/>
    </xf>
    <xf numFmtId="38" fontId="9" fillId="0" borderId="1" xfId="3" applyFont="1" applyFill="1" applyBorder="1" applyAlignment="1">
      <alignment horizontal="right" vertical="center"/>
    </xf>
    <xf numFmtId="37" fontId="13" fillId="0" borderId="0" xfId="2" applyNumberFormat="1" applyFont="1" applyAlignment="1">
      <alignment vertical="center"/>
    </xf>
    <xf numFmtId="0" fontId="9" fillId="0" borderId="6" xfId="1" applyFont="1" applyBorder="1" applyAlignment="1">
      <alignment vertical="center"/>
    </xf>
    <xf numFmtId="0" fontId="9" fillId="0" borderId="6" xfId="1" applyFont="1" applyBorder="1" applyAlignment="1">
      <alignment horizontal="center" vertical="center"/>
    </xf>
    <xf numFmtId="3" fontId="9" fillId="0" borderId="6" xfId="1" applyNumberFormat="1" applyFont="1" applyBorder="1" applyAlignment="1">
      <alignment horizontal="center" vertical="center"/>
    </xf>
    <xf numFmtId="0" fontId="9" fillId="0" borderId="6" xfId="2" applyFont="1" applyBorder="1" applyAlignment="1">
      <alignment vertical="center"/>
    </xf>
    <xf numFmtId="0" fontId="9" fillId="2" borderId="6" xfId="2" applyFont="1" applyFill="1" applyBorder="1" applyAlignment="1">
      <alignment vertical="center"/>
    </xf>
    <xf numFmtId="3" fontId="9" fillId="2" borderId="6" xfId="2" applyNumberFormat="1" applyFont="1" applyFill="1" applyBorder="1" applyAlignment="1">
      <alignment vertical="center"/>
    </xf>
    <xf numFmtId="0" fontId="9" fillId="0" borderId="6" xfId="1" applyFont="1" applyBorder="1" applyAlignment="1" applyProtection="1">
      <alignment vertical="center"/>
      <protection locked="0"/>
    </xf>
    <xf numFmtId="176" fontId="9" fillId="0" borderId="6" xfId="3" applyNumberFormat="1" applyFont="1" applyBorder="1" applyAlignment="1">
      <alignment horizontal="right" vertical="center"/>
    </xf>
    <xf numFmtId="176" fontId="9" fillId="2" borderId="6" xfId="3" applyNumberFormat="1" applyFont="1" applyFill="1" applyBorder="1" applyAlignment="1">
      <alignment horizontal="right" vertical="center"/>
    </xf>
    <xf numFmtId="3" fontId="9" fillId="2" borderId="6" xfId="3" applyNumberFormat="1" applyFont="1" applyFill="1" applyBorder="1" applyAlignment="1">
      <alignment horizontal="right" vertical="center"/>
    </xf>
    <xf numFmtId="176" fontId="14" fillId="0" borderId="6" xfId="2" applyNumberFormat="1" applyFont="1" applyBorder="1" applyAlignment="1">
      <alignment vertical="center"/>
    </xf>
    <xf numFmtId="176" fontId="14" fillId="2" borderId="6" xfId="2" applyNumberFormat="1" applyFont="1" applyFill="1" applyBorder="1" applyAlignment="1">
      <alignment vertical="center"/>
    </xf>
    <xf numFmtId="3" fontId="14" fillId="2" borderId="6" xfId="2" applyNumberFormat="1" applyFont="1" applyFill="1" applyBorder="1" applyAlignment="1">
      <alignment vertical="center"/>
    </xf>
    <xf numFmtId="3" fontId="9" fillId="0" borderId="6" xfId="2" applyNumberFormat="1" applyFont="1" applyBorder="1" applyAlignment="1">
      <alignment vertical="center"/>
    </xf>
    <xf numFmtId="38" fontId="6" fillId="0" borderId="0" xfId="3" applyFont="1" applyAlignment="1">
      <alignment vertical="top"/>
    </xf>
    <xf numFmtId="38" fontId="6" fillId="0" borderId="0" xfId="3" applyFont="1" applyFill="1" applyAlignment="1">
      <alignment vertical="top"/>
    </xf>
    <xf numFmtId="17" fontId="6" fillId="0" borderId="0" xfId="1" applyNumberFormat="1" applyFont="1" applyAlignment="1">
      <alignment vertical="top"/>
    </xf>
    <xf numFmtId="0" fontId="8" fillId="0" borderId="0" xfId="1" applyFont="1"/>
    <xf numFmtId="38" fontId="9" fillId="0" borderId="0" xfId="3" applyFont="1"/>
    <xf numFmtId="38" fontId="9" fillId="0" borderId="0" xfId="3" applyFont="1" applyFill="1"/>
    <xf numFmtId="0" fontId="9" fillId="0" borderId="0" xfId="1" applyFont="1"/>
    <xf numFmtId="38" fontId="9" fillId="0" borderId="0" xfId="3" applyFont="1" applyBorder="1"/>
    <xf numFmtId="38" fontId="9" fillId="0" borderId="1" xfId="3" applyFont="1" applyFill="1" applyBorder="1"/>
    <xf numFmtId="177" fontId="9" fillId="0" borderId="0" xfId="3" applyNumberFormat="1" applyFont="1" applyBorder="1" applyAlignment="1"/>
    <xf numFmtId="0" fontId="9" fillId="0" borderId="1" xfId="3" applyNumberFormat="1" applyFont="1" applyFill="1" applyBorder="1" applyAlignment="1">
      <alignment horizontal="right"/>
    </xf>
    <xf numFmtId="0" fontId="9" fillId="0" borderId="7" xfId="1" applyFont="1" applyBorder="1" applyAlignment="1">
      <alignment vertical="center"/>
    </xf>
    <xf numFmtId="38" fontId="9" fillId="0" borderId="8" xfId="3" applyFont="1" applyBorder="1" applyAlignment="1">
      <alignment horizontal="distributed" vertical="center" wrapText="1"/>
    </xf>
    <xf numFmtId="38" fontId="9" fillId="0" borderId="8" xfId="3" applyFont="1" applyBorder="1" applyAlignment="1">
      <alignment horizontal="center" vertical="center" wrapText="1"/>
    </xf>
    <xf numFmtId="38" fontId="9" fillId="0" borderId="9" xfId="3" applyFont="1" applyBorder="1" applyAlignment="1">
      <alignment horizontal="distributed" vertical="center" wrapText="1"/>
    </xf>
    <xf numFmtId="38" fontId="9" fillId="0" borderId="7" xfId="3" applyFont="1" applyBorder="1" applyAlignment="1">
      <alignment horizontal="distributed" vertical="center" wrapText="1"/>
    </xf>
    <xf numFmtId="0" fontId="9" fillId="0" borderId="10" xfId="1" applyFont="1" applyBorder="1" applyAlignment="1">
      <alignment vertical="center"/>
    </xf>
    <xf numFmtId="38" fontId="9" fillId="0" borderId="11" xfId="3" applyFont="1" applyBorder="1" applyAlignment="1">
      <alignment horizontal="distributed" vertical="center"/>
    </xf>
    <xf numFmtId="38" fontId="9" fillId="0" borderId="11" xfId="3" applyFont="1" applyBorder="1" applyAlignment="1">
      <alignment horizontal="center" vertical="center"/>
    </xf>
    <xf numFmtId="38" fontId="9" fillId="0" borderId="12" xfId="3" applyFont="1" applyBorder="1" applyAlignment="1">
      <alignment horizontal="distributed" vertical="center"/>
    </xf>
    <xf numFmtId="38" fontId="9" fillId="0" borderId="11" xfId="3" applyFont="1" applyBorder="1" applyAlignment="1">
      <alignment horizontal="distributed" vertical="center" wrapText="1"/>
    </xf>
    <xf numFmtId="38" fontId="9" fillId="0" borderId="10" xfId="3" applyFont="1" applyBorder="1" applyAlignment="1">
      <alignment horizontal="distributed" vertical="center"/>
    </xf>
    <xf numFmtId="0" fontId="15" fillId="0" borderId="0" xfId="1" applyFont="1" applyAlignment="1">
      <alignment horizontal="center" vertical="center"/>
    </xf>
    <xf numFmtId="41" fontId="16" fillId="0" borderId="13" xfId="3" applyNumberFormat="1" applyFont="1" applyFill="1" applyBorder="1" applyAlignment="1">
      <alignment horizontal="right" vertical="center"/>
    </xf>
    <xf numFmtId="41" fontId="16" fillId="0" borderId="14" xfId="3" applyNumberFormat="1" applyFont="1" applyFill="1" applyBorder="1" applyAlignment="1">
      <alignment horizontal="right" vertical="center"/>
    </xf>
    <xf numFmtId="38" fontId="14" fillId="0" borderId="15" xfId="3" applyFont="1" applyBorder="1" applyAlignment="1">
      <alignment horizontal="right" vertical="center"/>
    </xf>
    <xf numFmtId="38" fontId="14" fillId="0" borderId="0" xfId="3" applyFont="1" applyFill="1" applyBorder="1" applyAlignment="1">
      <alignment horizontal="right" vertical="center"/>
    </xf>
    <xf numFmtId="38" fontId="14" fillId="0" borderId="0" xfId="3" applyFont="1" applyBorder="1" applyAlignment="1">
      <alignment horizontal="right" vertical="center"/>
    </xf>
    <xf numFmtId="0" fontId="9" fillId="0" borderId="0" xfId="1" applyFont="1" applyAlignment="1">
      <alignment horizontal="distributed" vertical="center"/>
    </xf>
    <xf numFmtId="41" fontId="14" fillId="0" borderId="15" xfId="3" applyNumberFormat="1" applyFont="1" applyBorder="1" applyAlignment="1">
      <alignment horizontal="right" vertical="center"/>
    </xf>
    <xf numFmtId="41" fontId="14" fillId="0" borderId="0" xfId="3" applyNumberFormat="1" applyFont="1" applyFill="1" applyBorder="1" applyAlignment="1">
      <alignment vertical="center"/>
    </xf>
    <xf numFmtId="41" fontId="14" fillId="0" borderId="0" xfId="3" applyNumberFormat="1" applyFont="1" applyBorder="1" applyAlignment="1">
      <alignment horizontal="right" vertical="center"/>
    </xf>
    <xf numFmtId="41" fontId="14" fillId="0" borderId="0" xfId="3" applyNumberFormat="1" applyFont="1" applyFill="1" applyBorder="1" applyAlignment="1">
      <alignment horizontal="right" vertical="center"/>
    </xf>
    <xf numFmtId="0" fontId="9" fillId="0" borderId="0" xfId="1" applyFont="1" applyAlignment="1">
      <alignment horizontal="distributed" vertical="center" wrapText="1"/>
    </xf>
    <xf numFmtId="0" fontId="9" fillId="0" borderId="1" xfId="1" applyFont="1" applyBorder="1" applyAlignment="1">
      <alignment horizontal="distributed" vertical="center"/>
    </xf>
    <xf numFmtId="41" fontId="14" fillId="0" borderId="16" xfId="3" applyNumberFormat="1" applyFont="1" applyBorder="1" applyAlignment="1">
      <alignment horizontal="right" vertical="center"/>
    </xf>
    <xf numFmtId="41" fontId="14" fillId="0" borderId="1" xfId="3" applyNumberFormat="1" applyFont="1" applyFill="1" applyBorder="1" applyAlignment="1">
      <alignment vertical="center"/>
    </xf>
    <xf numFmtId="41" fontId="14" fillId="0" borderId="1" xfId="3" applyNumberFormat="1" applyFont="1" applyBorder="1" applyAlignment="1">
      <alignment horizontal="right" vertical="center"/>
    </xf>
    <xf numFmtId="41" fontId="14" fillId="0" borderId="1" xfId="3" applyNumberFormat="1" applyFont="1" applyFill="1" applyBorder="1" applyAlignment="1">
      <alignment horizontal="right" vertical="center"/>
    </xf>
    <xf numFmtId="38" fontId="9" fillId="0" borderId="0" xfId="3" applyFont="1" applyFill="1" applyAlignment="1">
      <alignment horizontal="right" vertical="center"/>
    </xf>
    <xf numFmtId="38" fontId="9" fillId="0" borderId="0" xfId="3" applyFont="1" applyAlignment="1">
      <alignment horizontal="right" vertical="center"/>
    </xf>
    <xf numFmtId="38" fontId="9" fillId="0" borderId="0" xfId="3" applyFont="1" applyAlignment="1">
      <alignment horizontal="left" vertical="center"/>
    </xf>
    <xf numFmtId="38" fontId="9" fillId="0" borderId="0" xfId="3" applyFont="1" applyAlignment="1">
      <alignment horizontal="right"/>
    </xf>
    <xf numFmtId="0" fontId="9" fillId="0" borderId="6" xfId="1" applyFont="1" applyBorder="1"/>
    <xf numFmtId="0" fontId="9" fillId="0" borderId="6" xfId="1" applyFont="1" applyBorder="1" applyAlignment="1">
      <alignment horizontal="distributed" vertical="distributed"/>
    </xf>
    <xf numFmtId="41" fontId="9" fillId="0" borderId="0" xfId="1" applyNumberFormat="1" applyFont="1"/>
    <xf numFmtId="38" fontId="9" fillId="0" borderId="6" xfId="3" applyFont="1" applyBorder="1" applyAlignment="1">
      <alignment horizontal="center" vertical="distributed"/>
    </xf>
    <xf numFmtId="41" fontId="9" fillId="0" borderId="6" xfId="3" applyNumberFormat="1" applyFont="1" applyBorder="1" applyAlignment="1"/>
    <xf numFmtId="41" fontId="9" fillId="0" borderId="6" xfId="3" applyNumberFormat="1" applyFont="1" applyBorder="1" applyAlignment="1">
      <alignment horizontal="right"/>
    </xf>
    <xf numFmtId="38" fontId="9" fillId="0" borderId="17" xfId="3" applyFont="1" applyBorder="1" applyAlignment="1">
      <alignment horizontal="center" vertical="distributed"/>
    </xf>
    <xf numFmtId="41" fontId="9" fillId="0" borderId="17" xfId="3" applyNumberFormat="1" applyFont="1" applyBorder="1" applyAlignment="1"/>
    <xf numFmtId="41" fontId="9" fillId="0" borderId="17" xfId="3" applyNumberFormat="1" applyFont="1" applyBorder="1" applyAlignment="1">
      <alignment horizontal="right"/>
    </xf>
    <xf numFmtId="38" fontId="9" fillId="0" borderId="6" xfId="3" applyFont="1" applyBorder="1" applyAlignment="1">
      <alignment horizontal="distributed" vertical="distributed"/>
    </xf>
    <xf numFmtId="41" fontId="9" fillId="0" borderId="6" xfId="3" applyNumberFormat="1" applyFont="1" applyFill="1" applyBorder="1" applyAlignment="1">
      <alignment horizontal="right"/>
    </xf>
    <xf numFmtId="41" fontId="9" fillId="0" borderId="6" xfId="3" applyNumberFormat="1" applyFont="1" applyFill="1" applyBorder="1" applyAlignment="1"/>
    <xf numFmtId="38" fontId="9" fillId="0" borderId="17" xfId="3" applyFont="1" applyBorder="1" applyAlignment="1">
      <alignment horizontal="distributed" vertical="distributed"/>
    </xf>
    <xf numFmtId="41" fontId="9" fillId="0" borderId="17" xfId="3" applyNumberFormat="1" applyFont="1" applyFill="1" applyBorder="1" applyAlignment="1"/>
    <xf numFmtId="41" fontId="9" fillId="0" borderId="17" xfId="3" applyNumberFormat="1" applyFont="1" applyFill="1" applyBorder="1" applyAlignment="1">
      <alignment horizontal="right"/>
    </xf>
    <xf numFmtId="38" fontId="9" fillId="0" borderId="6" xfId="3" applyFont="1" applyBorder="1" applyAlignment="1">
      <alignment horizontal="distributed"/>
    </xf>
    <xf numFmtId="0" fontId="6" fillId="0" borderId="0" xfId="5" applyFont="1" applyAlignment="1">
      <alignment vertical="top"/>
    </xf>
    <xf numFmtId="0" fontId="9" fillId="0" borderId="0" xfId="5" applyFont="1"/>
    <xf numFmtId="0" fontId="8" fillId="0" borderId="0" xfId="5" applyFont="1" applyAlignment="1">
      <alignment horizontal="left" vertical="center"/>
    </xf>
    <xf numFmtId="0" fontId="9" fillId="0" borderId="0" xfId="5" applyFont="1" applyAlignment="1">
      <alignment wrapText="1"/>
    </xf>
    <xf numFmtId="58" fontId="9" fillId="0" borderId="0" xfId="5" applyNumberFormat="1" applyFont="1" applyAlignment="1">
      <alignment horizontal="right"/>
    </xf>
    <xf numFmtId="58" fontId="9" fillId="0" borderId="1" xfId="5" applyNumberFormat="1" applyFont="1" applyBorder="1" applyAlignment="1">
      <alignment horizontal="right"/>
    </xf>
    <xf numFmtId="0" fontId="9" fillId="0" borderId="2" xfId="5" applyFont="1" applyBorder="1" applyAlignment="1">
      <alignment vertical="center"/>
    </xf>
    <xf numFmtId="0" fontId="9" fillId="0" borderId="18" xfId="5" applyFont="1" applyBorder="1" applyAlignment="1">
      <alignment horizontal="center" vertical="center" wrapText="1"/>
    </xf>
    <xf numFmtId="0" fontId="14" fillId="0" borderId="18" xfId="5" applyFont="1" applyBorder="1" applyAlignment="1">
      <alignment horizontal="center" vertical="center" wrapText="1"/>
    </xf>
    <xf numFmtId="0" fontId="9" fillId="0" borderId="11" xfId="5" applyFont="1" applyBorder="1" applyAlignment="1">
      <alignment horizontal="center" vertical="center" wrapText="1"/>
    </xf>
    <xf numFmtId="0" fontId="9" fillId="0" borderId="18" xfId="5" applyFont="1" applyBorder="1" applyAlignment="1">
      <alignment horizontal="center" vertical="center"/>
    </xf>
    <xf numFmtId="0" fontId="9" fillId="0" borderId="3" xfId="5" applyFont="1" applyBorder="1" applyAlignment="1">
      <alignment horizontal="center" vertical="center" wrapText="1"/>
    </xf>
    <xf numFmtId="0" fontId="9" fillId="0" borderId="0" xfId="5" applyFont="1" applyAlignment="1">
      <alignment vertical="center"/>
    </xf>
    <xf numFmtId="41" fontId="9" fillId="0" borderId="13" xfId="6" applyNumberFormat="1" applyFont="1" applyBorder="1" applyAlignment="1">
      <alignment vertical="center"/>
    </xf>
    <xf numFmtId="41" fontId="9" fillId="0" borderId="14" xfId="6" applyNumberFormat="1" applyFont="1" applyBorder="1" applyAlignment="1">
      <alignment vertical="center"/>
    </xf>
    <xf numFmtId="3" fontId="9" fillId="0" borderId="0" xfId="5" applyNumberFormat="1" applyFont="1"/>
    <xf numFmtId="41" fontId="9" fillId="0" borderId="15" xfId="6" applyNumberFormat="1" applyFont="1" applyBorder="1" applyAlignment="1">
      <alignment vertical="center"/>
    </xf>
    <xf numFmtId="41" fontId="9" fillId="0" borderId="0" xfId="6" applyNumberFormat="1" applyFont="1" applyBorder="1" applyAlignment="1">
      <alignment vertical="center"/>
    </xf>
    <xf numFmtId="41" fontId="9" fillId="0" borderId="0" xfId="6" applyNumberFormat="1" applyFont="1" applyBorder="1" applyAlignment="1">
      <alignment horizontal="right" vertical="center"/>
    </xf>
    <xf numFmtId="41" fontId="9" fillId="0" borderId="15" xfId="6" applyNumberFormat="1" applyFont="1" applyBorder="1" applyAlignment="1">
      <alignment horizontal="right" vertical="center"/>
    </xf>
    <xf numFmtId="0" fontId="9" fillId="0" borderId="1" xfId="5" applyFont="1" applyBorder="1" applyAlignment="1">
      <alignment vertical="center"/>
    </xf>
    <xf numFmtId="41" fontId="9" fillId="0" borderId="16" xfId="6" applyNumberFormat="1" applyFont="1" applyBorder="1" applyAlignment="1">
      <alignment horizontal="right" vertical="center"/>
    </xf>
    <xf numFmtId="41" fontId="9" fillId="0" borderId="1" xfId="6" applyNumberFormat="1" applyFont="1" applyBorder="1" applyAlignment="1">
      <alignment horizontal="right" vertical="center"/>
    </xf>
    <xf numFmtId="0" fontId="9" fillId="0" borderId="0" xfId="5" applyFont="1" applyAlignment="1">
      <alignment horizontal="right" vertical="top"/>
    </xf>
    <xf numFmtId="0" fontId="9" fillId="0" borderId="0" xfId="5" applyFont="1" applyAlignment="1">
      <alignment horizontal="right"/>
    </xf>
    <xf numFmtId="0" fontId="9" fillId="0" borderId="6" xfId="5" applyFont="1" applyBorder="1"/>
    <xf numFmtId="0" fontId="9" fillId="0" borderId="6" xfId="5" applyFont="1" applyBorder="1" applyAlignment="1">
      <alignment horizontal="center" vertical="center"/>
    </xf>
    <xf numFmtId="41" fontId="9" fillId="0" borderId="6" xfId="6" applyNumberFormat="1" applyFont="1" applyBorder="1" applyAlignment="1">
      <alignment vertical="center"/>
    </xf>
    <xf numFmtId="41" fontId="9" fillId="0" borderId="6" xfId="6" applyNumberFormat="1" applyFont="1" applyBorder="1" applyAlignment="1">
      <alignment horizontal="right" vertical="center"/>
    </xf>
    <xf numFmtId="41" fontId="9" fillId="0" borderId="0" xfId="5" applyNumberFormat="1" applyFont="1"/>
    <xf numFmtId="178" fontId="9" fillId="0" borderId="6" xfId="6" applyNumberFormat="1" applyFont="1" applyBorder="1" applyAlignment="1"/>
  </cellXfs>
  <cellStyles count="7">
    <cellStyle name="桁区切り 2" xfId="6" xr:uid="{C9F83853-9047-4083-8409-64E6B45A16D9}"/>
    <cellStyle name="桁区切り 2 2" xfId="3" xr:uid="{EE479BB6-E185-4D3D-82D8-7AA2ED5B3B67}"/>
    <cellStyle name="標準" xfId="0" builtinId="0"/>
    <cellStyle name="標準 10" xfId="4" xr:uid="{8F05E0CA-7DE4-44DF-B59B-B6D400D8646F}"/>
    <cellStyle name="標準 2 2" xfId="1" xr:uid="{50678A7A-9C3B-47E5-841B-B5513CCF651C}"/>
    <cellStyle name="標準_03累年要覧分（経済）" xfId="2" xr:uid="{061F2BBC-6436-4270-B726-9B47CE64E0E7}"/>
    <cellStyle name="標準_第２表" xfId="5" xr:uid="{0E89AC08-FA6E-47AE-9FC3-646781FE7CFA}"/>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製造業事業所数（総数）</a:t>
            </a:r>
          </a:p>
        </c:rich>
      </c:tx>
      <c:layout>
        <c:manualLayout>
          <c:xMode val="edge"/>
          <c:yMode val="edge"/>
          <c:x val="0.39657886838989204"/>
          <c:y val="3.3132594536794013E-2"/>
        </c:manualLayout>
      </c:layout>
      <c:overlay val="0"/>
      <c:spPr>
        <a:noFill/>
        <a:ln w="25400">
          <a:noFill/>
        </a:ln>
      </c:spPr>
    </c:title>
    <c:autoTitleDeleted val="0"/>
    <c:plotArea>
      <c:layout>
        <c:manualLayout>
          <c:layoutTarget val="inner"/>
          <c:xMode val="edge"/>
          <c:yMode val="edge"/>
          <c:x val="6.9106029106029102E-2"/>
          <c:y val="0.19277098341430726"/>
          <c:w val="0.90357766905137438"/>
          <c:h val="0.47891566265060243"/>
        </c:manualLayout>
      </c:layout>
      <c:lineChart>
        <c:grouping val="standard"/>
        <c:varyColors val="0"/>
        <c:ser>
          <c:idx val="0"/>
          <c:order val="0"/>
          <c:tx>
            <c:strRef>
              <c:f>'31'!$A$49</c:f>
              <c:strCache>
                <c:ptCount val="1"/>
                <c:pt idx="0">
                  <c:v>製造業事業所数</c:v>
                </c:pt>
              </c:strCache>
            </c:strRef>
          </c:tx>
          <c:spPr>
            <a:ln w="12700">
              <a:solidFill>
                <a:srgbClr val="000080"/>
              </a:solidFill>
              <a:prstDash val="solid"/>
            </a:ln>
          </c:spPr>
          <c:marker>
            <c:symbol val="none"/>
          </c:marker>
          <c:cat>
            <c:strRef>
              <c:f>'31'!$B$48:$K$48</c:f>
              <c:strCache>
                <c:ptCount val="10"/>
                <c:pt idx="0">
                  <c:v>H25</c:v>
                </c:pt>
                <c:pt idx="1">
                  <c:v>H26</c:v>
                </c:pt>
                <c:pt idx="2">
                  <c:v>H28</c:v>
                </c:pt>
                <c:pt idx="3">
                  <c:v>H29</c:v>
                </c:pt>
                <c:pt idx="4">
                  <c:v>H30</c:v>
                </c:pt>
                <c:pt idx="5">
                  <c:v>R1</c:v>
                </c:pt>
                <c:pt idx="6">
                  <c:v>R2</c:v>
                </c:pt>
                <c:pt idx="7">
                  <c:v>R3</c:v>
                </c:pt>
                <c:pt idx="8">
                  <c:v>R4</c:v>
                </c:pt>
                <c:pt idx="9">
                  <c:v>R5</c:v>
                </c:pt>
              </c:strCache>
            </c:strRef>
          </c:cat>
          <c:val>
            <c:numRef>
              <c:f>'31'!$B$49:$K$49</c:f>
              <c:numCache>
                <c:formatCode>General</c:formatCode>
                <c:ptCount val="10"/>
                <c:pt idx="0">
                  <c:v>306</c:v>
                </c:pt>
                <c:pt idx="1">
                  <c:v>304</c:v>
                </c:pt>
                <c:pt idx="2">
                  <c:v>353</c:v>
                </c:pt>
                <c:pt idx="3">
                  <c:v>309</c:v>
                </c:pt>
                <c:pt idx="4">
                  <c:v>308</c:v>
                </c:pt>
                <c:pt idx="5" formatCode="#,##0">
                  <c:v>296</c:v>
                </c:pt>
                <c:pt idx="6" formatCode="#,##0">
                  <c:v>308</c:v>
                </c:pt>
                <c:pt idx="7" formatCode="#,##0">
                  <c:v>308</c:v>
                </c:pt>
                <c:pt idx="8" formatCode="#,##0">
                  <c:v>349</c:v>
                </c:pt>
                <c:pt idx="9" formatCode="#,##0">
                  <c:v>351</c:v>
                </c:pt>
              </c:numCache>
            </c:numRef>
          </c:val>
          <c:smooth val="0"/>
          <c:extLst>
            <c:ext xmlns:c16="http://schemas.microsoft.com/office/drawing/2014/chart" uri="{C3380CC4-5D6E-409C-BE32-E72D297353CC}">
              <c16:uniqueId val="{00000000-3E98-435D-B350-D6B9924380BE}"/>
            </c:ext>
          </c:extLst>
        </c:ser>
        <c:dLbls>
          <c:showLegendKey val="0"/>
          <c:showVal val="0"/>
          <c:showCatName val="0"/>
          <c:showSerName val="0"/>
          <c:showPercent val="0"/>
          <c:showBubbleSize val="0"/>
        </c:dLbls>
        <c:smooth val="0"/>
        <c:axId val="121069568"/>
        <c:axId val="121071488"/>
      </c:lineChart>
      <c:catAx>
        <c:axId val="12106956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所</a:t>
                </a:r>
              </a:p>
            </c:rich>
          </c:tx>
          <c:layout>
            <c:manualLayout>
              <c:xMode val="edge"/>
              <c:yMode val="edge"/>
              <c:x val="6.9984339275677848E-2"/>
              <c:y val="7.530135121998637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071488"/>
        <c:crosses val="autoZero"/>
        <c:auto val="1"/>
        <c:lblAlgn val="ctr"/>
        <c:lblOffset val="100"/>
        <c:tickLblSkip val="1"/>
        <c:tickMarkSkip val="1"/>
        <c:noMultiLvlLbl val="0"/>
      </c:catAx>
      <c:valAx>
        <c:axId val="121071488"/>
        <c:scaling>
          <c:orientation val="minMax"/>
          <c:min val="250"/>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069568"/>
        <c:crosses val="autoZero"/>
        <c:crossBetween val="between"/>
        <c:majorUnit val="50"/>
        <c:minorUnit val="20"/>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製造業従業員数（総数）</a:t>
            </a:r>
          </a:p>
        </c:rich>
      </c:tx>
      <c:layout>
        <c:manualLayout>
          <c:xMode val="edge"/>
          <c:yMode val="edge"/>
          <c:x val="0.39909652138553103"/>
          <c:y val="3.5714341677439573E-2"/>
        </c:manualLayout>
      </c:layout>
      <c:overlay val="0"/>
      <c:spPr>
        <a:noFill/>
        <a:ln w="25400">
          <a:noFill/>
        </a:ln>
      </c:spPr>
    </c:title>
    <c:autoTitleDeleted val="0"/>
    <c:plotArea>
      <c:layout>
        <c:manualLayout>
          <c:layoutTarget val="inner"/>
          <c:xMode val="edge"/>
          <c:yMode val="edge"/>
          <c:x val="0.10391573906642615"/>
          <c:y val="0.22619113360053247"/>
          <c:w val="0.83584398814299299"/>
          <c:h val="0.5148824488538436"/>
        </c:manualLayout>
      </c:layout>
      <c:lineChart>
        <c:grouping val="standard"/>
        <c:varyColors val="0"/>
        <c:ser>
          <c:idx val="0"/>
          <c:order val="0"/>
          <c:tx>
            <c:strRef>
              <c:f>'31'!$A$51</c:f>
              <c:strCache>
                <c:ptCount val="1"/>
                <c:pt idx="0">
                  <c:v>製造業従業員数</c:v>
                </c:pt>
              </c:strCache>
            </c:strRef>
          </c:tx>
          <c:spPr>
            <a:ln w="12700">
              <a:solidFill>
                <a:srgbClr val="000080"/>
              </a:solidFill>
              <a:prstDash val="solid"/>
            </a:ln>
          </c:spPr>
          <c:marker>
            <c:symbol val="none"/>
          </c:marker>
          <c:cat>
            <c:strRef>
              <c:f>'31'!$B$50:$K$50</c:f>
              <c:strCache>
                <c:ptCount val="10"/>
                <c:pt idx="0">
                  <c:v>H25</c:v>
                </c:pt>
                <c:pt idx="1">
                  <c:v>H26</c:v>
                </c:pt>
                <c:pt idx="2">
                  <c:v>H28</c:v>
                </c:pt>
                <c:pt idx="3">
                  <c:v>H29</c:v>
                </c:pt>
                <c:pt idx="4">
                  <c:v>H30</c:v>
                </c:pt>
                <c:pt idx="5">
                  <c:v>R1</c:v>
                </c:pt>
                <c:pt idx="6">
                  <c:v>R2</c:v>
                </c:pt>
                <c:pt idx="7">
                  <c:v>R3</c:v>
                </c:pt>
                <c:pt idx="8">
                  <c:v>R4</c:v>
                </c:pt>
                <c:pt idx="9">
                  <c:v>R5</c:v>
                </c:pt>
              </c:strCache>
            </c:strRef>
          </c:cat>
          <c:val>
            <c:numRef>
              <c:f>'31'!$B$51:$K$51</c:f>
              <c:numCache>
                <c:formatCode>#,##0_);[Red]\(#,##0\)</c:formatCode>
                <c:ptCount val="10"/>
                <c:pt idx="0">
                  <c:v>16742</c:v>
                </c:pt>
                <c:pt idx="1">
                  <c:v>17269</c:v>
                </c:pt>
                <c:pt idx="2">
                  <c:v>17270</c:v>
                </c:pt>
                <c:pt idx="3">
                  <c:v>19098</c:v>
                </c:pt>
                <c:pt idx="4">
                  <c:v>19464</c:v>
                </c:pt>
                <c:pt idx="5" formatCode="#,##0">
                  <c:v>19428</c:v>
                </c:pt>
                <c:pt idx="6" formatCode="#,##0">
                  <c:v>18912</c:v>
                </c:pt>
                <c:pt idx="7" formatCode="#,##0">
                  <c:v>18912</c:v>
                </c:pt>
                <c:pt idx="8" formatCode="#,##0">
                  <c:v>18923</c:v>
                </c:pt>
                <c:pt idx="9" formatCode="#,##0">
                  <c:v>18420</c:v>
                </c:pt>
              </c:numCache>
            </c:numRef>
          </c:val>
          <c:smooth val="0"/>
          <c:extLst>
            <c:ext xmlns:c16="http://schemas.microsoft.com/office/drawing/2014/chart" uri="{C3380CC4-5D6E-409C-BE32-E72D297353CC}">
              <c16:uniqueId val="{00000000-57B4-45BB-AAE1-768AC1588CC9}"/>
            </c:ext>
          </c:extLst>
        </c:ser>
        <c:dLbls>
          <c:showLegendKey val="0"/>
          <c:showVal val="0"/>
          <c:showCatName val="0"/>
          <c:showSerName val="0"/>
          <c:showPercent val="0"/>
          <c:showBubbleSize val="0"/>
        </c:dLbls>
        <c:smooth val="0"/>
        <c:axId val="115156480"/>
        <c:axId val="115158400"/>
      </c:lineChart>
      <c:catAx>
        <c:axId val="11515648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2831265810083599E-2"/>
              <c:y val="0.1398816938927410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115158400"/>
        <c:crosses val="autoZero"/>
        <c:auto val="1"/>
        <c:lblAlgn val="ctr"/>
        <c:lblOffset val="100"/>
        <c:tickLblSkip val="1"/>
        <c:tickMarkSkip val="1"/>
        <c:noMultiLvlLbl val="0"/>
      </c:catAx>
      <c:valAx>
        <c:axId val="115158400"/>
        <c:scaling>
          <c:orientation val="minMax"/>
          <c:min val="1400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115156480"/>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製造品出荷額等（総数）</a:t>
            </a:r>
          </a:p>
        </c:rich>
      </c:tx>
      <c:layout>
        <c:manualLayout>
          <c:xMode val="edge"/>
          <c:yMode val="edge"/>
          <c:x val="0.40502396319956863"/>
          <c:y val="3.3426379642458856E-2"/>
        </c:manualLayout>
      </c:layout>
      <c:overlay val="0"/>
      <c:spPr>
        <a:noFill/>
        <a:ln w="25400">
          <a:noFill/>
        </a:ln>
      </c:spPr>
    </c:title>
    <c:autoTitleDeleted val="0"/>
    <c:plotArea>
      <c:layout>
        <c:manualLayout>
          <c:layoutTarget val="inner"/>
          <c:xMode val="edge"/>
          <c:yMode val="edge"/>
          <c:x val="0.11930935362091102"/>
          <c:y val="0.21448467966573817"/>
          <c:w val="0.85871337408734649"/>
          <c:h val="0.59331476323119781"/>
        </c:manualLayout>
      </c:layout>
      <c:lineChart>
        <c:grouping val="standard"/>
        <c:varyColors val="0"/>
        <c:ser>
          <c:idx val="0"/>
          <c:order val="0"/>
          <c:tx>
            <c:strRef>
              <c:f>'31'!$A$53</c:f>
              <c:strCache>
                <c:ptCount val="1"/>
                <c:pt idx="0">
                  <c:v>製造品出荷額等</c:v>
                </c:pt>
              </c:strCache>
            </c:strRef>
          </c:tx>
          <c:spPr>
            <a:ln w="12700">
              <a:solidFill>
                <a:srgbClr val="000080"/>
              </a:solidFill>
              <a:prstDash val="solid"/>
            </a:ln>
          </c:spPr>
          <c:marker>
            <c:symbol val="none"/>
          </c:marker>
          <c:cat>
            <c:strRef>
              <c:f>'31'!$B$52:$K$52</c:f>
              <c:strCache>
                <c:ptCount val="10"/>
                <c:pt idx="0">
                  <c:v>H25</c:v>
                </c:pt>
                <c:pt idx="1">
                  <c:v>H26</c:v>
                </c:pt>
                <c:pt idx="2">
                  <c:v>H28</c:v>
                </c:pt>
                <c:pt idx="3">
                  <c:v>H29</c:v>
                </c:pt>
                <c:pt idx="4">
                  <c:v>H30</c:v>
                </c:pt>
                <c:pt idx="5">
                  <c:v>R1</c:v>
                </c:pt>
                <c:pt idx="6">
                  <c:v>R2</c:v>
                </c:pt>
                <c:pt idx="7">
                  <c:v>R3</c:v>
                </c:pt>
                <c:pt idx="8">
                  <c:v>R4</c:v>
                </c:pt>
                <c:pt idx="9">
                  <c:v>R5</c:v>
                </c:pt>
              </c:strCache>
            </c:strRef>
          </c:cat>
          <c:val>
            <c:numRef>
              <c:f>'31'!$B$53:$K$53</c:f>
              <c:numCache>
                <c:formatCode>#,##0_);[Red]\(#,##0\)</c:formatCode>
                <c:ptCount val="10"/>
                <c:pt idx="0">
                  <c:v>695195</c:v>
                </c:pt>
                <c:pt idx="1">
                  <c:v>726360</c:v>
                </c:pt>
                <c:pt idx="2">
                  <c:v>720565</c:v>
                </c:pt>
                <c:pt idx="3">
                  <c:v>710669</c:v>
                </c:pt>
                <c:pt idx="4">
                  <c:v>768056</c:v>
                </c:pt>
                <c:pt idx="5" formatCode="#,##0">
                  <c:v>799463</c:v>
                </c:pt>
                <c:pt idx="6" formatCode="#,##0">
                  <c:v>792480</c:v>
                </c:pt>
                <c:pt idx="7" formatCode="#,##0">
                  <c:v>773678</c:v>
                </c:pt>
                <c:pt idx="8" formatCode="#,##0">
                  <c:v>793674</c:v>
                </c:pt>
                <c:pt idx="9" formatCode="#,##0">
                  <c:v>867076</c:v>
                </c:pt>
              </c:numCache>
            </c:numRef>
          </c:val>
          <c:smooth val="0"/>
          <c:extLst>
            <c:ext xmlns:c16="http://schemas.microsoft.com/office/drawing/2014/chart" uri="{C3380CC4-5D6E-409C-BE32-E72D297353CC}">
              <c16:uniqueId val="{00000000-F39E-4E59-8CDC-97FF20A49C28}"/>
            </c:ext>
          </c:extLst>
        </c:ser>
        <c:dLbls>
          <c:showLegendKey val="0"/>
          <c:showVal val="0"/>
          <c:showCatName val="0"/>
          <c:showSerName val="0"/>
          <c:showPercent val="0"/>
          <c:showBubbleSize val="0"/>
        </c:dLbls>
        <c:smooth val="0"/>
        <c:axId val="115178496"/>
        <c:axId val="121160832"/>
      </c:lineChart>
      <c:catAx>
        <c:axId val="115178496"/>
        <c:scaling>
          <c:orientation val="minMax"/>
        </c:scaling>
        <c:delete val="0"/>
        <c:axPos val="b"/>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8.4772170774250699E-2"/>
              <c:y val="0.116991878161152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160832"/>
        <c:crosses val="autoZero"/>
        <c:auto val="1"/>
        <c:lblAlgn val="ctr"/>
        <c:lblOffset val="100"/>
        <c:tickLblSkip val="1"/>
        <c:tickMarkSkip val="1"/>
        <c:noMultiLvlLbl val="0"/>
      </c:catAx>
      <c:valAx>
        <c:axId val="121160832"/>
        <c:scaling>
          <c:orientation val="minMax"/>
          <c:max val="1000000"/>
          <c:min val="60000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178496"/>
        <c:crosses val="autoZero"/>
        <c:crossBetween val="between"/>
        <c:majorUnit val="100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付加価値額（総数）</a:t>
            </a:r>
          </a:p>
        </c:rich>
      </c:tx>
      <c:layout>
        <c:manualLayout>
          <c:xMode val="edge"/>
          <c:yMode val="edge"/>
          <c:x val="0.39657886838989204"/>
          <c:y val="3.31328320802005E-2"/>
        </c:manualLayout>
      </c:layout>
      <c:overlay val="0"/>
      <c:spPr>
        <a:noFill/>
        <a:ln w="25400">
          <a:noFill/>
        </a:ln>
      </c:spPr>
    </c:title>
    <c:autoTitleDeleted val="0"/>
    <c:plotArea>
      <c:layout>
        <c:manualLayout>
          <c:layoutTarget val="inner"/>
          <c:xMode val="edge"/>
          <c:yMode val="edge"/>
          <c:x val="7.4650134448306316E-2"/>
          <c:y val="0.19277108433734941"/>
          <c:w val="0.87416504329890143"/>
          <c:h val="0.47891566265060243"/>
        </c:manualLayout>
      </c:layout>
      <c:lineChart>
        <c:grouping val="standard"/>
        <c:varyColors val="0"/>
        <c:ser>
          <c:idx val="0"/>
          <c:order val="0"/>
          <c:tx>
            <c:strRef>
              <c:f>'31'!$A$55</c:f>
              <c:strCache>
                <c:ptCount val="1"/>
                <c:pt idx="0">
                  <c:v>付加価値額</c:v>
                </c:pt>
              </c:strCache>
            </c:strRef>
          </c:tx>
          <c:spPr>
            <a:ln w="12700">
              <a:solidFill>
                <a:srgbClr val="000080"/>
              </a:solidFill>
              <a:prstDash val="solid"/>
            </a:ln>
          </c:spPr>
          <c:marker>
            <c:symbol val="none"/>
          </c:marker>
          <c:cat>
            <c:strRef>
              <c:f>'31'!$B$54:$K$54</c:f>
              <c:strCache>
                <c:ptCount val="10"/>
                <c:pt idx="0">
                  <c:v>H25</c:v>
                </c:pt>
                <c:pt idx="1">
                  <c:v>H26</c:v>
                </c:pt>
                <c:pt idx="2">
                  <c:v>H28</c:v>
                </c:pt>
                <c:pt idx="3">
                  <c:v>H29</c:v>
                </c:pt>
                <c:pt idx="4">
                  <c:v>H30</c:v>
                </c:pt>
                <c:pt idx="5">
                  <c:v>R1</c:v>
                </c:pt>
                <c:pt idx="6">
                  <c:v>R2</c:v>
                </c:pt>
                <c:pt idx="7">
                  <c:v>R3</c:v>
                </c:pt>
                <c:pt idx="8">
                  <c:v>R4</c:v>
                </c:pt>
                <c:pt idx="9">
                  <c:v>R5</c:v>
                </c:pt>
              </c:strCache>
            </c:strRef>
          </c:cat>
          <c:val>
            <c:numRef>
              <c:f>'31'!$B$55:$K$55</c:f>
              <c:numCache>
                <c:formatCode>#,##0</c:formatCode>
                <c:ptCount val="10"/>
                <c:pt idx="0">
                  <c:v>278804</c:v>
                </c:pt>
                <c:pt idx="1">
                  <c:v>280369</c:v>
                </c:pt>
                <c:pt idx="2">
                  <c:v>258200</c:v>
                </c:pt>
                <c:pt idx="3">
                  <c:v>274483</c:v>
                </c:pt>
                <c:pt idx="4">
                  <c:v>296605</c:v>
                </c:pt>
                <c:pt idx="5">
                  <c:v>308083</c:v>
                </c:pt>
                <c:pt idx="6">
                  <c:v>312385</c:v>
                </c:pt>
                <c:pt idx="7">
                  <c:v>312385</c:v>
                </c:pt>
                <c:pt idx="8">
                  <c:v>342722</c:v>
                </c:pt>
                <c:pt idx="9">
                  <c:v>364165</c:v>
                </c:pt>
              </c:numCache>
            </c:numRef>
          </c:val>
          <c:smooth val="0"/>
          <c:extLst>
            <c:ext xmlns:c16="http://schemas.microsoft.com/office/drawing/2014/chart" uri="{C3380CC4-5D6E-409C-BE32-E72D297353CC}">
              <c16:uniqueId val="{00000000-A5EB-4B15-88A0-C01A8572CB23}"/>
            </c:ext>
          </c:extLst>
        </c:ser>
        <c:dLbls>
          <c:showLegendKey val="0"/>
          <c:showVal val="0"/>
          <c:showCatName val="0"/>
          <c:showSerName val="0"/>
          <c:showPercent val="0"/>
          <c:showBubbleSize val="0"/>
        </c:dLbls>
        <c:smooth val="0"/>
        <c:axId val="121910016"/>
        <c:axId val="121911936"/>
      </c:lineChart>
      <c:catAx>
        <c:axId val="121910016"/>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830"/>
                  <a:t>百万円</a:t>
                </a:r>
              </a:p>
            </c:rich>
          </c:tx>
          <c:layout>
            <c:manualLayout>
              <c:xMode val="edge"/>
              <c:yMode val="edge"/>
              <c:x val="6.9984339275677848E-2"/>
              <c:y val="7.530124523908195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911936"/>
        <c:crosses val="autoZero"/>
        <c:auto val="1"/>
        <c:lblAlgn val="ctr"/>
        <c:lblOffset val="100"/>
        <c:tickLblSkip val="1"/>
        <c:tickMarkSkip val="1"/>
        <c:noMultiLvlLbl val="0"/>
      </c:catAx>
      <c:valAx>
        <c:axId val="121911936"/>
        <c:scaling>
          <c:orientation val="minMax"/>
          <c:min val="200000"/>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910016"/>
        <c:crosses val="autoZero"/>
        <c:crossBetween val="between"/>
        <c:majorUnit val="25000"/>
        <c:minorUnit val="180.29759999999999"/>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6.229513952896356E-2"/>
          <c:y val="2.1400778210116732E-2"/>
        </c:manualLayout>
      </c:layout>
      <c:overlay val="0"/>
    </c:title>
    <c:autoTitleDeleted val="0"/>
    <c:view3D>
      <c:rotX val="50"/>
      <c:rotY val="0"/>
      <c:rAngAx val="0"/>
      <c:perspective val="0"/>
    </c:view3D>
    <c:floor>
      <c:thickness val="0"/>
    </c:floor>
    <c:sideWall>
      <c:thickness val="0"/>
    </c:sideWall>
    <c:backWall>
      <c:thickness val="0"/>
    </c:backWall>
    <c:plotArea>
      <c:layout>
        <c:manualLayout>
          <c:layoutTarget val="inner"/>
          <c:xMode val="edge"/>
          <c:yMode val="edge"/>
          <c:x val="0.24918052732816287"/>
          <c:y val="0.2840469624412566"/>
          <c:w val="0.50327909137990789"/>
          <c:h val="0.51167363782226361"/>
        </c:manualLayout>
      </c:layout>
      <c:pie3DChart>
        <c:varyColors val="1"/>
        <c:ser>
          <c:idx val="0"/>
          <c:order val="0"/>
          <c:tx>
            <c:strRef>
              <c:f>'32'!$A$40</c:f>
              <c:strCache>
                <c:ptCount val="1"/>
                <c:pt idx="0">
                  <c:v>従業者数の割合</c:v>
                </c:pt>
              </c:strCache>
            </c:strRef>
          </c:tx>
          <c:dPt>
            <c:idx val="0"/>
            <c:bubble3D val="0"/>
            <c:spPr>
              <a:pattFill prst="pct5">
                <a:fgClr>
                  <a:schemeClr val="accent1"/>
                </a:fgClr>
                <a:bgClr>
                  <a:schemeClr val="bg1"/>
                </a:bgClr>
              </a:pattFill>
            </c:spPr>
            <c:extLst>
              <c:ext xmlns:c16="http://schemas.microsoft.com/office/drawing/2014/chart" uri="{C3380CC4-5D6E-409C-BE32-E72D297353CC}">
                <c16:uniqueId val="{00000001-ECBF-427E-8354-7A205950E915}"/>
              </c:ext>
            </c:extLst>
          </c:dPt>
          <c:dPt>
            <c:idx val="1"/>
            <c:bubble3D val="0"/>
            <c:spPr>
              <a:pattFill prst="pct60">
                <a:fgClr>
                  <a:schemeClr val="accent1"/>
                </a:fgClr>
                <a:bgClr>
                  <a:schemeClr val="bg1"/>
                </a:bgClr>
              </a:pattFill>
            </c:spPr>
            <c:extLst>
              <c:ext xmlns:c16="http://schemas.microsoft.com/office/drawing/2014/chart" uri="{C3380CC4-5D6E-409C-BE32-E72D297353CC}">
                <c16:uniqueId val="{00000003-ECBF-427E-8354-7A205950E915}"/>
              </c:ext>
            </c:extLst>
          </c:dPt>
          <c:dPt>
            <c:idx val="2"/>
            <c:bubble3D val="0"/>
            <c:spPr>
              <a:pattFill prst="zigZag">
                <a:fgClr>
                  <a:schemeClr val="accent1"/>
                </a:fgClr>
                <a:bgClr>
                  <a:schemeClr val="bg1"/>
                </a:bgClr>
              </a:pattFill>
            </c:spPr>
            <c:extLst>
              <c:ext xmlns:c16="http://schemas.microsoft.com/office/drawing/2014/chart" uri="{C3380CC4-5D6E-409C-BE32-E72D297353CC}">
                <c16:uniqueId val="{00000005-ECBF-427E-8354-7A205950E915}"/>
              </c:ext>
            </c:extLst>
          </c:dPt>
          <c:dPt>
            <c:idx val="3"/>
            <c:bubble3D val="0"/>
            <c:spPr>
              <a:pattFill prst="pct75">
                <a:fgClr>
                  <a:schemeClr val="accent1"/>
                </a:fgClr>
                <a:bgClr>
                  <a:schemeClr val="bg1"/>
                </a:bgClr>
              </a:pattFill>
            </c:spPr>
            <c:extLst>
              <c:ext xmlns:c16="http://schemas.microsoft.com/office/drawing/2014/chart" uri="{C3380CC4-5D6E-409C-BE32-E72D297353CC}">
                <c16:uniqueId val="{00000007-ECBF-427E-8354-7A205950E915}"/>
              </c:ext>
            </c:extLst>
          </c:dPt>
          <c:dPt>
            <c:idx val="4"/>
            <c:bubble3D val="0"/>
            <c:spPr>
              <a:pattFill prst="pct20">
                <a:fgClr>
                  <a:schemeClr val="accent1"/>
                </a:fgClr>
                <a:bgClr>
                  <a:schemeClr val="bg1"/>
                </a:bgClr>
              </a:pattFill>
            </c:spPr>
            <c:extLst>
              <c:ext xmlns:c16="http://schemas.microsoft.com/office/drawing/2014/chart" uri="{C3380CC4-5D6E-409C-BE32-E72D297353CC}">
                <c16:uniqueId val="{00000009-ECBF-427E-8354-7A205950E915}"/>
              </c:ext>
            </c:extLst>
          </c:dPt>
          <c:dPt>
            <c:idx val="5"/>
            <c:bubble3D val="0"/>
            <c:spPr>
              <a:pattFill prst="dashHorz">
                <a:fgClr>
                  <a:schemeClr val="accent1"/>
                </a:fgClr>
                <a:bgClr>
                  <a:schemeClr val="bg1"/>
                </a:bgClr>
              </a:pattFill>
            </c:spPr>
            <c:extLst>
              <c:ext xmlns:c16="http://schemas.microsoft.com/office/drawing/2014/chart" uri="{C3380CC4-5D6E-409C-BE32-E72D297353CC}">
                <c16:uniqueId val="{0000000B-ECBF-427E-8354-7A205950E915}"/>
              </c:ext>
            </c:extLst>
          </c:dPt>
          <c:dPt>
            <c:idx val="6"/>
            <c:bubble3D val="0"/>
            <c:spPr>
              <a:pattFill prst="smGrid">
                <a:fgClr>
                  <a:schemeClr val="accent1"/>
                </a:fgClr>
                <a:bgClr>
                  <a:schemeClr val="bg1"/>
                </a:bgClr>
              </a:pattFill>
            </c:spPr>
            <c:extLst>
              <c:ext xmlns:c16="http://schemas.microsoft.com/office/drawing/2014/chart" uri="{C3380CC4-5D6E-409C-BE32-E72D297353CC}">
                <c16:uniqueId val="{0000000D-ECBF-427E-8354-7A205950E915}"/>
              </c:ext>
            </c:extLst>
          </c:dPt>
          <c:dPt>
            <c:idx val="7"/>
            <c:bubble3D val="0"/>
            <c:spPr>
              <a:pattFill prst="lgCheck">
                <a:fgClr>
                  <a:schemeClr val="accent1"/>
                </a:fgClr>
                <a:bgClr>
                  <a:schemeClr val="bg1"/>
                </a:bgClr>
              </a:pattFill>
            </c:spPr>
            <c:extLst>
              <c:ext xmlns:c16="http://schemas.microsoft.com/office/drawing/2014/chart" uri="{C3380CC4-5D6E-409C-BE32-E72D297353CC}">
                <c16:uniqueId val="{0000000F-ECBF-427E-8354-7A205950E915}"/>
              </c:ext>
            </c:extLst>
          </c:dPt>
          <c:dPt>
            <c:idx val="8"/>
            <c:bubble3D val="0"/>
            <c:spPr>
              <a:pattFill prst="ltUpDiag">
                <a:fgClr>
                  <a:schemeClr val="accent1"/>
                </a:fgClr>
                <a:bgClr>
                  <a:schemeClr val="bg1"/>
                </a:bgClr>
              </a:pattFill>
            </c:spPr>
            <c:extLst>
              <c:ext xmlns:c16="http://schemas.microsoft.com/office/drawing/2014/chart" uri="{C3380CC4-5D6E-409C-BE32-E72D297353CC}">
                <c16:uniqueId val="{00000011-ECBF-427E-8354-7A205950E915}"/>
              </c:ext>
            </c:extLst>
          </c:dPt>
          <c:dPt>
            <c:idx val="9"/>
            <c:bubble3D val="0"/>
            <c:spPr>
              <a:pattFill prst="pct90">
                <a:fgClr>
                  <a:schemeClr val="accent1"/>
                </a:fgClr>
                <a:bgClr>
                  <a:schemeClr val="bg1"/>
                </a:bgClr>
              </a:pattFill>
            </c:spPr>
            <c:extLst>
              <c:ext xmlns:c16="http://schemas.microsoft.com/office/drawing/2014/chart" uri="{C3380CC4-5D6E-409C-BE32-E72D297353CC}">
                <c16:uniqueId val="{00000013-ECBF-427E-8354-7A205950E915}"/>
              </c:ext>
            </c:extLst>
          </c:dPt>
          <c:dPt>
            <c:idx val="10"/>
            <c:bubble3D val="0"/>
            <c:spPr>
              <a:pattFill prst="dashVert">
                <a:fgClr>
                  <a:schemeClr val="accent1"/>
                </a:fgClr>
                <a:bgClr>
                  <a:schemeClr val="bg1"/>
                </a:bgClr>
              </a:pattFill>
            </c:spPr>
            <c:extLst>
              <c:ext xmlns:c16="http://schemas.microsoft.com/office/drawing/2014/chart" uri="{C3380CC4-5D6E-409C-BE32-E72D297353CC}">
                <c16:uniqueId val="{00000015-ECBF-427E-8354-7A205950E915}"/>
              </c:ext>
            </c:extLst>
          </c:dPt>
          <c:dPt>
            <c:idx val="11"/>
            <c:bubble3D val="0"/>
            <c:spPr>
              <a:solidFill>
                <a:schemeClr val="accent1"/>
              </a:solidFill>
            </c:spPr>
            <c:extLst>
              <c:ext xmlns:c16="http://schemas.microsoft.com/office/drawing/2014/chart" uri="{C3380CC4-5D6E-409C-BE32-E72D297353CC}">
                <c16:uniqueId val="{00000017-ECBF-427E-8354-7A205950E915}"/>
              </c:ext>
            </c:extLst>
          </c:dPt>
          <c:dPt>
            <c:idx val="12"/>
            <c:bubble3D val="0"/>
            <c:extLst>
              <c:ext xmlns:c16="http://schemas.microsoft.com/office/drawing/2014/chart" uri="{C3380CC4-5D6E-409C-BE32-E72D297353CC}">
                <c16:uniqueId val="{00000018-ECBF-427E-8354-7A205950E915}"/>
              </c:ext>
            </c:extLst>
          </c:dPt>
          <c:dLbls>
            <c:dLbl>
              <c:idx val="0"/>
              <c:layout>
                <c:manualLayout>
                  <c:x val="-7.5029383953268552E-2"/>
                  <c:y val="0.11089967616260911"/>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CBF-427E-8354-7A205950E915}"/>
                </c:ext>
              </c:extLst>
            </c:dLbl>
            <c:dLbl>
              <c:idx val="1"/>
              <c:layout>
                <c:manualLayout>
                  <c:x val="-0.14026600210327253"/>
                  <c:y val="3.87169244762985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BF-427E-8354-7A205950E915}"/>
                </c:ext>
              </c:extLst>
            </c:dLbl>
            <c:dLbl>
              <c:idx val="2"/>
              <c:numFmt formatCode="0.0%" sourceLinked="0"/>
              <c:spPr/>
              <c:txPr>
                <a:bodyPr/>
                <a:lstStyle/>
                <a:p>
                  <a:pPr>
                    <a:defRPr/>
                  </a:pPr>
                  <a:endParaRPr lang="ja-JP"/>
                </a:p>
              </c:txPr>
              <c:dLblPos val="inEnd"/>
              <c:showLegendKey val="0"/>
              <c:showVal val="0"/>
              <c:showCatName val="1"/>
              <c:showSerName val="0"/>
              <c:showPercent val="1"/>
              <c:showBubbleSize val="0"/>
              <c:extLst>
                <c:ext xmlns:c16="http://schemas.microsoft.com/office/drawing/2014/chart" uri="{C3380CC4-5D6E-409C-BE32-E72D297353CC}">
                  <c16:uniqueId val="{00000005-ECBF-427E-8354-7A205950E915}"/>
                </c:ext>
              </c:extLst>
            </c:dLbl>
            <c:dLbl>
              <c:idx val="3"/>
              <c:layout>
                <c:manualLayout>
                  <c:x val="6.8047756656680544E-2"/>
                  <c:y val="2.9519942575027807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CBF-427E-8354-7A205950E915}"/>
                </c:ext>
              </c:extLst>
            </c:dLbl>
            <c:dLbl>
              <c:idx val="4"/>
              <c:layout>
                <c:manualLayout>
                  <c:x val="4.1836743651190798E-2"/>
                  <c:y val="6.8767016963346514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CBF-427E-8354-7A205950E915}"/>
                </c:ext>
              </c:extLst>
            </c:dLbl>
            <c:dLbl>
              <c:idx val="5"/>
              <c:layout>
                <c:manualLayout>
                  <c:x val="-6.2655044373633902E-3"/>
                  <c:y val="2.8436737236639101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CBF-427E-8354-7A205950E915}"/>
                </c:ext>
              </c:extLst>
            </c:dLbl>
            <c:dLbl>
              <c:idx val="6"/>
              <c:layout>
                <c:manualLayout>
                  <c:x val="-2.1077264331857519E-2"/>
                  <c:y val="3.6546611214308022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CBF-427E-8354-7A205950E915}"/>
                </c:ext>
              </c:extLst>
            </c:dLbl>
            <c:dLbl>
              <c:idx val="7"/>
              <c:layout>
                <c:manualLayout>
                  <c:x val="-7.3547548980619867E-2"/>
                  <c:y val="3.5125233562923582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CBF-427E-8354-7A205950E915}"/>
                </c:ext>
              </c:extLst>
            </c:dLbl>
            <c:dLbl>
              <c:idx val="8"/>
              <c:layout>
                <c:manualLayout>
                  <c:x val="-6.5459847822052525E-2"/>
                  <c:y val="1.4792409821423678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ECBF-427E-8354-7A205950E915}"/>
                </c:ext>
              </c:extLst>
            </c:dLbl>
            <c:dLbl>
              <c:idx val="9"/>
              <c:layout>
                <c:manualLayout>
                  <c:x val="-9.3614535556792777E-2"/>
                  <c:y val="-3.2665603647143271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CBF-427E-8354-7A205950E915}"/>
                </c:ext>
              </c:extLst>
            </c:dLbl>
            <c:dLbl>
              <c:idx val="10"/>
              <c:layout>
                <c:manualLayout>
                  <c:x val="-4.4834857883144931E-2"/>
                  <c:y val="-9.5748848514558255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ECBF-427E-8354-7A205950E915}"/>
                </c:ext>
              </c:extLst>
            </c:dLbl>
            <c:dLbl>
              <c:idx val="11"/>
              <c:layout>
                <c:manualLayout>
                  <c:x val="3.4146186272170566E-2"/>
                  <c:y val="-7.5484468408046096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ECBF-427E-8354-7A205950E915}"/>
                </c:ext>
              </c:extLst>
            </c:dLbl>
            <c:dLbl>
              <c:idx val="12"/>
              <c:layout>
                <c:manualLayout>
                  <c:x val="5.5596737276527218E-2"/>
                  <c:y val="-6.55346056690721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ECBF-427E-8354-7A205950E915}"/>
                </c:ext>
              </c:extLst>
            </c:dLbl>
            <c:numFmt formatCode="0.0%" sourceLinked="0"/>
            <c:spPr>
              <a:noFill/>
              <a:ln>
                <a:noFill/>
              </a:ln>
              <a:effectLst/>
            </c:spPr>
            <c:dLblPos val="inEnd"/>
            <c:showLegendKey val="0"/>
            <c:showVal val="0"/>
            <c:showCatName val="1"/>
            <c:showSerName val="0"/>
            <c:showPercent val="1"/>
            <c:showBubbleSize val="0"/>
            <c:showLeaderLines val="1"/>
            <c:extLst>
              <c:ext xmlns:c15="http://schemas.microsoft.com/office/drawing/2012/chart" uri="{CE6537A1-D6FC-4f65-9D91-7224C49458BB}"/>
            </c:extLst>
          </c:dLbls>
          <c:cat>
            <c:strRef>
              <c:f>'32'!$B$39:$N$39</c:f>
              <c:strCache>
                <c:ptCount val="13"/>
                <c:pt idx="0">
                  <c:v>化学</c:v>
                </c:pt>
                <c:pt idx="1">
                  <c:v>輸送用機器</c:v>
                </c:pt>
                <c:pt idx="2">
                  <c:v>生産用機器</c:v>
                </c:pt>
                <c:pt idx="3">
                  <c:v>金属製品</c:v>
                </c:pt>
                <c:pt idx="4">
                  <c:v>プラスチック製品</c:v>
                </c:pt>
                <c:pt idx="5">
                  <c:v>はん用機器</c:v>
                </c:pt>
                <c:pt idx="6">
                  <c:v>窯業・土石製品</c:v>
                </c:pt>
                <c:pt idx="7">
                  <c:v>食料品</c:v>
                </c:pt>
                <c:pt idx="8">
                  <c:v>電気機器</c:v>
                </c:pt>
                <c:pt idx="9">
                  <c:v>家具</c:v>
                </c:pt>
                <c:pt idx="10">
                  <c:v>業務用機器</c:v>
                </c:pt>
                <c:pt idx="11">
                  <c:v>非鉄金属</c:v>
                </c:pt>
                <c:pt idx="12">
                  <c:v>その他</c:v>
                </c:pt>
              </c:strCache>
            </c:strRef>
          </c:cat>
          <c:val>
            <c:numRef>
              <c:f>'32'!$B$40:$N$40</c:f>
              <c:numCache>
                <c:formatCode>_(* #,##0_);_(* \(#,##0\);_(* "-"_);_(@_)</c:formatCode>
                <c:ptCount val="13"/>
                <c:pt idx="0">
                  <c:v>2790</c:v>
                </c:pt>
                <c:pt idx="1">
                  <c:v>2454</c:v>
                </c:pt>
                <c:pt idx="2">
                  <c:v>2434</c:v>
                </c:pt>
                <c:pt idx="3">
                  <c:v>1571</c:v>
                </c:pt>
                <c:pt idx="4">
                  <c:v>1446</c:v>
                </c:pt>
                <c:pt idx="5">
                  <c:v>1444</c:v>
                </c:pt>
                <c:pt idx="6">
                  <c:v>1108</c:v>
                </c:pt>
                <c:pt idx="7">
                  <c:v>1081</c:v>
                </c:pt>
                <c:pt idx="8">
                  <c:v>699</c:v>
                </c:pt>
                <c:pt idx="9">
                  <c:v>468</c:v>
                </c:pt>
                <c:pt idx="10">
                  <c:v>436</c:v>
                </c:pt>
                <c:pt idx="11">
                  <c:v>372</c:v>
                </c:pt>
                <c:pt idx="12">
                  <c:v>2117</c:v>
                </c:pt>
              </c:numCache>
            </c:numRef>
          </c:val>
          <c:extLst>
            <c:ext xmlns:c16="http://schemas.microsoft.com/office/drawing/2014/chart" uri="{C3380CC4-5D6E-409C-BE32-E72D297353CC}">
              <c16:uniqueId val="{00000019-ECBF-427E-8354-7A205950E91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printSettings>
    <c:headerFooter alignWithMargins="0"/>
    <c:pageMargins b="1" l="0.75" r="0.75" t="1" header="0.51200000000000001" footer="0.51200000000000001"/>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a:pPr>
            <a:r>
              <a:rPr lang="ja-JP" altLang="en-US"/>
              <a:t>製造業事業所数の割合</a:t>
            </a:r>
            <a:endParaRPr lang="ja-JP"/>
          </a:p>
        </c:rich>
      </c:tx>
      <c:layout>
        <c:manualLayout>
          <c:xMode val="edge"/>
          <c:yMode val="edge"/>
          <c:x val="5.7007167033413755E-2"/>
          <c:y val="2.6143751261861501E-2"/>
        </c:manualLayout>
      </c:layout>
      <c:overlay val="0"/>
    </c:title>
    <c:autoTitleDeleted val="0"/>
    <c:view3D>
      <c:rotX val="50"/>
      <c:rotY val="0"/>
      <c:rAngAx val="0"/>
    </c:view3D>
    <c:floor>
      <c:thickness val="0"/>
    </c:floor>
    <c:sideWall>
      <c:thickness val="0"/>
    </c:sideWall>
    <c:backWall>
      <c:thickness val="0"/>
    </c:backWall>
    <c:plotArea>
      <c:layout>
        <c:manualLayout>
          <c:layoutTarget val="inner"/>
          <c:xMode val="edge"/>
          <c:yMode val="edge"/>
          <c:x val="0.16525709270159764"/>
          <c:y val="0.25813332946944961"/>
          <c:w val="0.73775497194861994"/>
          <c:h val="0.60300793353587079"/>
        </c:manualLayout>
      </c:layout>
      <c:pie3DChart>
        <c:varyColors val="1"/>
        <c:ser>
          <c:idx val="0"/>
          <c:order val="0"/>
          <c:spPr>
            <a:pattFill prst="pct5">
              <a:fgClr>
                <a:schemeClr val="accent1"/>
              </a:fgClr>
              <a:bgClr>
                <a:schemeClr val="bg1"/>
              </a:bgClr>
            </a:pattFill>
          </c:spPr>
          <c:dPt>
            <c:idx val="0"/>
            <c:bubble3D val="0"/>
            <c:extLst>
              <c:ext xmlns:c16="http://schemas.microsoft.com/office/drawing/2014/chart" uri="{C3380CC4-5D6E-409C-BE32-E72D297353CC}">
                <c16:uniqueId val="{00000000-1CC5-475C-B1C8-E60A5B209245}"/>
              </c:ext>
            </c:extLst>
          </c:dPt>
          <c:dPt>
            <c:idx val="1"/>
            <c:bubble3D val="0"/>
            <c:spPr>
              <a:pattFill prst="pct50">
                <a:fgClr>
                  <a:schemeClr val="accent1"/>
                </a:fgClr>
                <a:bgClr>
                  <a:schemeClr val="bg1"/>
                </a:bgClr>
              </a:pattFill>
            </c:spPr>
            <c:extLst>
              <c:ext xmlns:c16="http://schemas.microsoft.com/office/drawing/2014/chart" uri="{C3380CC4-5D6E-409C-BE32-E72D297353CC}">
                <c16:uniqueId val="{00000002-1CC5-475C-B1C8-E60A5B209245}"/>
              </c:ext>
            </c:extLst>
          </c:dPt>
          <c:dPt>
            <c:idx val="2"/>
            <c:bubble3D val="0"/>
            <c:spPr>
              <a:pattFill prst="zigZag">
                <a:fgClr>
                  <a:schemeClr val="accent1"/>
                </a:fgClr>
                <a:bgClr>
                  <a:schemeClr val="bg1"/>
                </a:bgClr>
              </a:pattFill>
            </c:spPr>
            <c:extLst>
              <c:ext xmlns:c16="http://schemas.microsoft.com/office/drawing/2014/chart" uri="{C3380CC4-5D6E-409C-BE32-E72D297353CC}">
                <c16:uniqueId val="{00000004-1CC5-475C-B1C8-E60A5B209245}"/>
              </c:ext>
            </c:extLst>
          </c:dPt>
          <c:dPt>
            <c:idx val="3"/>
            <c:bubble3D val="0"/>
            <c:spPr>
              <a:pattFill prst="pct60">
                <a:fgClr>
                  <a:schemeClr val="accent1"/>
                </a:fgClr>
                <a:bgClr>
                  <a:schemeClr val="bg1"/>
                </a:bgClr>
              </a:pattFill>
            </c:spPr>
            <c:extLst>
              <c:ext xmlns:c16="http://schemas.microsoft.com/office/drawing/2014/chart" uri="{C3380CC4-5D6E-409C-BE32-E72D297353CC}">
                <c16:uniqueId val="{00000006-1CC5-475C-B1C8-E60A5B209245}"/>
              </c:ext>
            </c:extLst>
          </c:dPt>
          <c:dPt>
            <c:idx val="4"/>
            <c:bubble3D val="0"/>
            <c:spPr>
              <a:pattFill prst="pct20">
                <a:fgClr>
                  <a:schemeClr val="accent1"/>
                </a:fgClr>
                <a:bgClr>
                  <a:schemeClr val="bg1"/>
                </a:bgClr>
              </a:pattFill>
            </c:spPr>
            <c:extLst>
              <c:ext xmlns:c16="http://schemas.microsoft.com/office/drawing/2014/chart" uri="{C3380CC4-5D6E-409C-BE32-E72D297353CC}">
                <c16:uniqueId val="{00000008-1CC5-475C-B1C8-E60A5B209245}"/>
              </c:ext>
            </c:extLst>
          </c:dPt>
          <c:dPt>
            <c:idx val="5"/>
            <c:bubble3D val="0"/>
            <c:spPr>
              <a:pattFill prst="pct90">
                <a:fgClr>
                  <a:schemeClr val="accent1"/>
                </a:fgClr>
                <a:bgClr>
                  <a:schemeClr val="bg1"/>
                </a:bgClr>
              </a:pattFill>
            </c:spPr>
            <c:extLst>
              <c:ext xmlns:c16="http://schemas.microsoft.com/office/drawing/2014/chart" uri="{C3380CC4-5D6E-409C-BE32-E72D297353CC}">
                <c16:uniqueId val="{0000000A-1CC5-475C-B1C8-E60A5B209245}"/>
              </c:ext>
            </c:extLst>
          </c:dPt>
          <c:dPt>
            <c:idx val="6"/>
            <c:bubble3D val="0"/>
            <c:spPr>
              <a:pattFill prst="smCheck">
                <a:fgClr>
                  <a:schemeClr val="accent1"/>
                </a:fgClr>
                <a:bgClr>
                  <a:schemeClr val="bg1"/>
                </a:bgClr>
              </a:pattFill>
            </c:spPr>
            <c:extLst>
              <c:ext xmlns:c16="http://schemas.microsoft.com/office/drawing/2014/chart" uri="{C3380CC4-5D6E-409C-BE32-E72D297353CC}">
                <c16:uniqueId val="{0000000C-1CC5-475C-B1C8-E60A5B209245}"/>
              </c:ext>
            </c:extLst>
          </c:dPt>
          <c:dPt>
            <c:idx val="7"/>
            <c:bubble3D val="0"/>
            <c:spPr>
              <a:pattFill prst="smConfetti">
                <a:fgClr>
                  <a:schemeClr val="accent1"/>
                </a:fgClr>
                <a:bgClr>
                  <a:schemeClr val="bg1"/>
                </a:bgClr>
              </a:pattFill>
            </c:spPr>
            <c:extLst>
              <c:ext xmlns:c16="http://schemas.microsoft.com/office/drawing/2014/chart" uri="{C3380CC4-5D6E-409C-BE32-E72D297353CC}">
                <c16:uniqueId val="{0000000E-1CC5-475C-B1C8-E60A5B209245}"/>
              </c:ext>
            </c:extLst>
          </c:dPt>
          <c:dPt>
            <c:idx val="8"/>
            <c:bubble3D val="0"/>
            <c:spPr>
              <a:pattFill prst="divot">
                <a:fgClr>
                  <a:schemeClr val="accent1"/>
                </a:fgClr>
                <a:bgClr>
                  <a:schemeClr val="bg1"/>
                </a:bgClr>
              </a:pattFill>
            </c:spPr>
            <c:extLst>
              <c:ext xmlns:c16="http://schemas.microsoft.com/office/drawing/2014/chart" uri="{C3380CC4-5D6E-409C-BE32-E72D297353CC}">
                <c16:uniqueId val="{00000010-1CC5-475C-B1C8-E60A5B209245}"/>
              </c:ext>
            </c:extLst>
          </c:dPt>
          <c:dPt>
            <c:idx val="9"/>
            <c:bubble3D val="0"/>
            <c:spPr>
              <a:pattFill prst="pct50">
                <a:fgClr>
                  <a:schemeClr val="accent1"/>
                </a:fgClr>
                <a:bgClr>
                  <a:schemeClr val="bg1"/>
                </a:bgClr>
              </a:pattFill>
            </c:spPr>
            <c:extLst>
              <c:ext xmlns:c16="http://schemas.microsoft.com/office/drawing/2014/chart" uri="{C3380CC4-5D6E-409C-BE32-E72D297353CC}">
                <c16:uniqueId val="{00000012-1CC5-475C-B1C8-E60A5B209245}"/>
              </c:ext>
            </c:extLst>
          </c:dPt>
          <c:dPt>
            <c:idx val="10"/>
            <c:bubble3D val="0"/>
            <c:spPr>
              <a:pattFill prst="dotDmnd">
                <a:fgClr>
                  <a:schemeClr val="accent1"/>
                </a:fgClr>
                <a:bgClr>
                  <a:schemeClr val="bg1"/>
                </a:bgClr>
              </a:pattFill>
            </c:spPr>
            <c:extLst>
              <c:ext xmlns:c16="http://schemas.microsoft.com/office/drawing/2014/chart" uri="{C3380CC4-5D6E-409C-BE32-E72D297353CC}">
                <c16:uniqueId val="{00000014-1CC5-475C-B1C8-E60A5B209245}"/>
              </c:ext>
            </c:extLst>
          </c:dPt>
          <c:dPt>
            <c:idx val="11"/>
            <c:bubble3D val="0"/>
            <c:spPr>
              <a:pattFill prst="ltVert">
                <a:fgClr>
                  <a:schemeClr val="accent1"/>
                </a:fgClr>
                <a:bgClr>
                  <a:schemeClr val="bg1"/>
                </a:bgClr>
              </a:pattFill>
            </c:spPr>
            <c:extLst>
              <c:ext xmlns:c16="http://schemas.microsoft.com/office/drawing/2014/chart" uri="{C3380CC4-5D6E-409C-BE32-E72D297353CC}">
                <c16:uniqueId val="{00000016-1CC5-475C-B1C8-E60A5B209245}"/>
              </c:ext>
            </c:extLst>
          </c:dPt>
          <c:dPt>
            <c:idx val="12"/>
            <c:bubble3D val="0"/>
            <c:spPr>
              <a:solidFill>
                <a:schemeClr val="tx2">
                  <a:lumMod val="40000"/>
                  <a:lumOff val="60000"/>
                </a:schemeClr>
              </a:solidFill>
            </c:spPr>
            <c:extLst>
              <c:ext xmlns:c16="http://schemas.microsoft.com/office/drawing/2014/chart" uri="{C3380CC4-5D6E-409C-BE32-E72D297353CC}">
                <c16:uniqueId val="{00000018-1CC5-475C-B1C8-E60A5B209245}"/>
              </c:ext>
            </c:extLst>
          </c:dPt>
          <c:dLbls>
            <c:dLbl>
              <c:idx val="0"/>
              <c:layout>
                <c:manualLayout>
                  <c:x val="-0.1004770363300547"/>
                  <c:y val="0.11824660119732225"/>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C5-475C-B1C8-E60A5B209245}"/>
                </c:ext>
              </c:extLst>
            </c:dLbl>
            <c:dLbl>
              <c:idx val="1"/>
              <c:layout>
                <c:manualLayout>
                  <c:x val="-0.12630486845709943"/>
                  <c:y val="4.0681717882609804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C5-475C-B1C8-E60A5B209245}"/>
                </c:ext>
              </c:extLst>
            </c:dLbl>
            <c:dLbl>
              <c:idx val="2"/>
              <c:layout>
                <c:manualLayout>
                  <c:x val="3.5426531279549485E-2"/>
                  <c:y val="-5.4957145843495224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C5-475C-B1C8-E60A5B209245}"/>
                </c:ext>
              </c:extLst>
            </c:dLbl>
            <c:dLbl>
              <c:idx val="3"/>
              <c:layout>
                <c:manualLayout>
                  <c:x val="5.4326813258047578E-2"/>
                  <c:y val="-3.9623734758129851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C5-475C-B1C8-E60A5B209245}"/>
                </c:ext>
              </c:extLst>
            </c:dLbl>
            <c:dLbl>
              <c:idx val="4"/>
              <c:layout>
                <c:manualLayout>
                  <c:x val="9.9557733297991655E-2"/>
                  <c:y val="-8.6538924575639328E-3"/>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713295571762066"/>
                      <c:h val="0.10446447371775563"/>
                    </c:manualLayout>
                  </c15:layout>
                </c:ext>
                <c:ext xmlns:c16="http://schemas.microsoft.com/office/drawing/2014/chart" uri="{C3380CC4-5D6E-409C-BE32-E72D297353CC}">
                  <c16:uniqueId val="{00000008-1CC5-475C-B1C8-E60A5B209245}"/>
                </c:ext>
              </c:extLst>
            </c:dLbl>
            <c:dLbl>
              <c:idx val="5"/>
              <c:layout>
                <c:manualLayout>
                  <c:x val="4.6076689908710909E-2"/>
                  <c:y val="2.490334140924692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CC5-475C-B1C8-E60A5B209245}"/>
                </c:ext>
              </c:extLst>
            </c:dLbl>
            <c:dLbl>
              <c:idx val="6"/>
              <c:layout>
                <c:manualLayout>
                  <c:x val="-2.7078483876384139E-2"/>
                  <c:y val="6.130905511811023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CC5-475C-B1C8-E60A5B209245}"/>
                </c:ext>
              </c:extLst>
            </c:dLbl>
            <c:dLbl>
              <c:idx val="7"/>
              <c:layout>
                <c:manualLayout>
                  <c:x val="-6.5692416588629936E-3"/>
                  <c:y val="3.4207488769786132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CC5-475C-B1C8-E60A5B209245}"/>
                </c:ext>
              </c:extLst>
            </c:dLbl>
            <c:dLbl>
              <c:idx val="8"/>
              <c:layout>
                <c:manualLayout>
                  <c:x val="-5.2259662490012029E-2"/>
                  <c:y val="2.7573579111354336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CC5-475C-B1C8-E60A5B209245}"/>
                </c:ext>
              </c:extLst>
            </c:dLbl>
            <c:dLbl>
              <c:idx val="9"/>
              <c:layout>
                <c:manualLayout>
                  <c:x val="-8.1589826524209721E-2"/>
                  <c:y val="-4.8585095402400545E-2"/>
                </c:manualLayout>
              </c:layout>
              <c:numFmt formatCode="0.0%" sourceLinked="0"/>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1CC5-475C-B1C8-E60A5B209245}"/>
                </c:ext>
              </c:extLst>
            </c:dLbl>
            <c:dLbl>
              <c:idx val="10"/>
              <c:layout>
                <c:manualLayout>
                  <c:x val="-5.7154527008886326E-2"/>
                  <c:y val="-8.18706251365991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1CC5-475C-B1C8-E60A5B209245}"/>
                </c:ext>
              </c:extLst>
            </c:dLbl>
            <c:dLbl>
              <c:idx val="11"/>
              <c:layout>
                <c:manualLayout>
                  <c:x val="-1.4415900032697933E-2"/>
                  <c:y val="-8.85506258833030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1CC5-475C-B1C8-E60A5B209245}"/>
                </c:ext>
              </c:extLst>
            </c:dLbl>
            <c:dLbl>
              <c:idx val="12"/>
              <c:layout>
                <c:manualLayout>
                  <c:x val="3.7741368187562414E-2"/>
                  <c:y val="-5.82143973576336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1CC5-475C-B1C8-E60A5B20924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'32'!$B$36:$N$36</c:f>
              <c:strCache>
                <c:ptCount val="13"/>
                <c:pt idx="0">
                  <c:v>金属製品</c:v>
                </c:pt>
                <c:pt idx="1">
                  <c:v>窯業・土石製品</c:v>
                </c:pt>
                <c:pt idx="2">
                  <c:v>化学</c:v>
                </c:pt>
                <c:pt idx="3">
                  <c:v>プラスチック製品</c:v>
                </c:pt>
                <c:pt idx="4">
                  <c:v>生産用機器</c:v>
                </c:pt>
                <c:pt idx="5">
                  <c:v>食料品</c:v>
                </c:pt>
                <c:pt idx="6">
                  <c:v>木材・木製品</c:v>
                </c:pt>
                <c:pt idx="7">
                  <c:v>はん用機器</c:v>
                </c:pt>
                <c:pt idx="8">
                  <c:v>輸送用機器</c:v>
                </c:pt>
                <c:pt idx="9">
                  <c:v>繊維</c:v>
                </c:pt>
                <c:pt idx="10">
                  <c:v>家具</c:v>
                </c:pt>
                <c:pt idx="11">
                  <c:v>鉄鋼</c:v>
                </c:pt>
                <c:pt idx="12">
                  <c:v>その他</c:v>
                </c:pt>
              </c:strCache>
            </c:strRef>
          </c:cat>
          <c:val>
            <c:numRef>
              <c:f>'32'!$B$37:$N$37</c:f>
              <c:numCache>
                <c:formatCode>_(* #,##0_);_(* \(#,##0\);_(* "-"_);_(@_)</c:formatCode>
                <c:ptCount val="13"/>
                <c:pt idx="0">
                  <c:v>55</c:v>
                </c:pt>
                <c:pt idx="1">
                  <c:v>33</c:v>
                </c:pt>
                <c:pt idx="2">
                  <c:v>28</c:v>
                </c:pt>
                <c:pt idx="3">
                  <c:v>28</c:v>
                </c:pt>
                <c:pt idx="4">
                  <c:v>26</c:v>
                </c:pt>
                <c:pt idx="5">
                  <c:v>20</c:v>
                </c:pt>
                <c:pt idx="6">
                  <c:v>19</c:v>
                </c:pt>
                <c:pt idx="7">
                  <c:v>19</c:v>
                </c:pt>
                <c:pt idx="8">
                  <c:v>13</c:v>
                </c:pt>
                <c:pt idx="9">
                  <c:v>12</c:v>
                </c:pt>
                <c:pt idx="10">
                  <c:v>11</c:v>
                </c:pt>
                <c:pt idx="11">
                  <c:v>11</c:v>
                </c:pt>
                <c:pt idx="12">
                  <c:v>76</c:v>
                </c:pt>
              </c:numCache>
            </c:numRef>
          </c:val>
          <c:extLst>
            <c:ext xmlns:c16="http://schemas.microsoft.com/office/drawing/2014/chart" uri="{C3380CC4-5D6E-409C-BE32-E72D297353CC}">
              <c16:uniqueId val="{00000019-1CC5-475C-B1C8-E60A5B209245}"/>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14705616954835E-2"/>
          <c:y val="3.5699195387461816E-2"/>
          <c:w val="0.90130119385301055"/>
          <c:h val="0.87199302955982949"/>
        </c:manualLayout>
      </c:layout>
      <c:barChart>
        <c:barDir val="bar"/>
        <c:grouping val="percentStacked"/>
        <c:varyColors val="0"/>
        <c:ser>
          <c:idx val="0"/>
          <c:order val="0"/>
          <c:tx>
            <c:strRef>
              <c:f>'33'!$J$20</c:f>
              <c:strCache>
                <c:ptCount val="1"/>
                <c:pt idx="0">
                  <c:v>４～９人</c:v>
                </c:pt>
              </c:strCache>
            </c:strRef>
          </c:tx>
          <c:spPr>
            <a:solidFill>
              <a:srgbClr val="9999FF"/>
            </a:solidFill>
            <a:ln w="12700">
              <a:solidFill>
                <a:srgbClr val="000000"/>
              </a:solidFill>
              <a:prstDash val="solid"/>
            </a:ln>
          </c:spPr>
          <c:invertIfNegative val="0"/>
          <c:dPt>
            <c:idx val="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1-1C89-43BA-A41B-B206625B3563}"/>
              </c:ext>
            </c:extLst>
          </c:dPt>
          <c:dPt>
            <c:idx val="1"/>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3-1C89-43BA-A41B-B206625B3563}"/>
              </c:ext>
            </c:extLst>
          </c:dPt>
          <c:dLbls>
            <c:dLbl>
              <c:idx val="0"/>
              <c:layout>
                <c:manualLayout>
                  <c:x val="1.2767897856817145E-2"/>
                  <c:y val="-0.13934426229508207"/>
                </c:manualLayout>
              </c:layout>
              <c:tx>
                <c:rich>
                  <a:bodyPr/>
                  <a:lstStyle/>
                  <a:p>
                    <a:fld id="{4B084FE2-5862-436E-8824-9B3AADB049FE}"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C89-43BA-A41B-B206625B3563}"/>
                </c:ext>
              </c:extLst>
            </c:dLbl>
            <c:dLbl>
              <c:idx val="1"/>
              <c:tx>
                <c:rich>
                  <a:bodyPr/>
                  <a:lstStyle/>
                  <a:p>
                    <a:r>
                      <a:rPr lang="en-US" altLang="ja-JP" sz="800"/>
                      <a:t>〔</a:t>
                    </a:r>
                    <a:r>
                      <a:rPr lang="ja-JP" altLang="en-US" sz="800"/>
                      <a:t>従業員</a:t>
                    </a:r>
                    <a:fld id="{7044B9D9-C55A-456D-AF3C-36F98EB5A300}" type="SERIESNAME">
                      <a:rPr lang="ja-JP" altLang="en-US" sz="800"/>
                      <a:pPr/>
                      <a:t>[系列名]</a:t>
                    </a:fld>
                    <a:r>
                      <a:rPr lang="ja-JP" altLang="en-US" sz="800"/>
                      <a:t>規模</a:t>
                    </a:r>
                    <a:r>
                      <a:rPr lang="en-US" altLang="ja-JP" sz="800"/>
                      <a:t>〕</a:t>
                    </a:r>
                    <a:endParaRPr lang="en-US" altLang="ja-JP" sz="800" baseline="0"/>
                  </a:p>
                  <a:p>
                    <a:fld id="{5EE875A2-1BBA-407D-A5F0-667C25D8725C}"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C89-43BA-A41B-B206625B3563}"/>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'33'!$I$21:$I$22</c:f>
              <c:strCache>
                <c:ptCount val="2"/>
                <c:pt idx="0">
                  <c:v>従業者数</c:v>
                </c:pt>
                <c:pt idx="1">
                  <c:v>事業所数</c:v>
                </c:pt>
              </c:strCache>
            </c:strRef>
          </c:cat>
          <c:val>
            <c:numRef>
              <c:f>'33'!$J$21:$J$22</c:f>
              <c:numCache>
                <c:formatCode>0.0%</c:formatCode>
                <c:ptCount val="2"/>
                <c:pt idx="0">
                  <c:v>2.7125634517766499E-2</c:v>
                </c:pt>
                <c:pt idx="1">
                  <c:v>0.2564935064935065</c:v>
                </c:pt>
              </c:numCache>
            </c:numRef>
          </c:val>
          <c:extLst>
            <c:ext xmlns:c16="http://schemas.microsoft.com/office/drawing/2014/chart" uri="{C3380CC4-5D6E-409C-BE32-E72D297353CC}">
              <c16:uniqueId val="{00000004-1C89-43BA-A41B-B206625B3563}"/>
            </c:ext>
          </c:extLst>
        </c:ser>
        <c:ser>
          <c:idx val="1"/>
          <c:order val="1"/>
          <c:tx>
            <c:strRef>
              <c:f>'33'!$K$20</c:f>
              <c:strCache>
                <c:ptCount val="1"/>
                <c:pt idx="0">
                  <c:v>１０～１９人</c:v>
                </c:pt>
              </c:strCache>
            </c:strRef>
          </c:tx>
          <c:spPr>
            <a:solidFill>
              <a:srgbClr val="CCCCFF"/>
            </a:solidFill>
            <a:ln w="12700">
              <a:solidFill>
                <a:srgbClr val="000000"/>
              </a:solidFill>
              <a:prstDash val="solid"/>
            </a:ln>
          </c:spPr>
          <c:invertIfNegative val="0"/>
          <c:dLbls>
            <c:dLbl>
              <c:idx val="0"/>
              <c:tx>
                <c:rich>
                  <a:bodyPr/>
                  <a:lstStyle/>
                  <a:p>
                    <a:fld id="{78399807-EB3F-44DD-8274-4C197DA64DB2}"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C89-43BA-A41B-B206625B3563}"/>
                </c:ext>
              </c:extLst>
            </c:dLbl>
            <c:dLbl>
              <c:idx val="1"/>
              <c:tx>
                <c:rich>
                  <a:bodyPr/>
                  <a:lstStyle/>
                  <a:p>
                    <a:r>
                      <a:rPr lang="en-US" altLang="ja-JP" sz="800"/>
                      <a:t>〔</a:t>
                    </a:r>
                    <a:fld id="{05755868-0F65-4ADC-9F27-A124964B3FD7}" type="SERIESNAME">
                      <a:rPr lang="ja-JP" altLang="en-US" sz="800"/>
                      <a:pPr/>
                      <a:t>[系列名]</a:t>
                    </a:fld>
                    <a:r>
                      <a:rPr lang="en-US" altLang="ja-JP" sz="800"/>
                      <a:t>〕</a:t>
                    </a:r>
                  </a:p>
                  <a:p>
                    <a:fld id="{ECF83FCF-8B6D-4475-85D2-59ACADCEB88F}"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1C89-43BA-A41B-B206625B3563}"/>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'33'!$I$21:$I$22</c:f>
              <c:strCache>
                <c:ptCount val="2"/>
                <c:pt idx="0">
                  <c:v>従業者数</c:v>
                </c:pt>
                <c:pt idx="1">
                  <c:v>事業所数</c:v>
                </c:pt>
              </c:strCache>
            </c:strRef>
          </c:cat>
          <c:val>
            <c:numRef>
              <c:f>'33'!$K$21:$K$22</c:f>
              <c:numCache>
                <c:formatCode>0.0%</c:formatCode>
                <c:ptCount val="2"/>
                <c:pt idx="0">
                  <c:v>5.2189086294416244E-2</c:v>
                </c:pt>
                <c:pt idx="1">
                  <c:v>0.23376623376623376</c:v>
                </c:pt>
              </c:numCache>
            </c:numRef>
          </c:val>
          <c:extLst>
            <c:ext xmlns:c16="http://schemas.microsoft.com/office/drawing/2014/chart" uri="{C3380CC4-5D6E-409C-BE32-E72D297353CC}">
              <c16:uniqueId val="{00000007-1C89-43BA-A41B-B206625B3563}"/>
            </c:ext>
          </c:extLst>
        </c:ser>
        <c:ser>
          <c:idx val="2"/>
          <c:order val="2"/>
          <c:tx>
            <c:strRef>
              <c:f>'33'!$L$20</c:f>
              <c:strCache>
                <c:ptCount val="1"/>
                <c:pt idx="0">
                  <c:v>２０人～２９人</c:v>
                </c:pt>
              </c:strCache>
            </c:strRef>
          </c:tx>
          <c:spPr>
            <a:solidFill>
              <a:srgbClr val="FFFFCC"/>
            </a:solidFill>
            <a:ln w="12700">
              <a:solidFill>
                <a:srgbClr val="000000"/>
              </a:solidFill>
              <a:prstDash val="solid"/>
            </a:ln>
          </c:spPr>
          <c:invertIfNegative val="0"/>
          <c:dLbls>
            <c:dLbl>
              <c:idx val="0"/>
              <c:tx>
                <c:rich>
                  <a:bodyPr/>
                  <a:lstStyle/>
                  <a:p>
                    <a:fld id="{249676DB-5F7F-4A81-8195-76E768F121AC}"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1C89-43BA-A41B-B206625B3563}"/>
                </c:ext>
              </c:extLst>
            </c:dLbl>
            <c:dLbl>
              <c:idx val="1"/>
              <c:tx>
                <c:rich>
                  <a:bodyPr/>
                  <a:lstStyle/>
                  <a:p>
                    <a:r>
                      <a:rPr lang="en-US" altLang="ja-JP" sz="800"/>
                      <a:t>〔</a:t>
                    </a:r>
                    <a:fld id="{9943ED96-3831-457E-BEE9-84CBBBF195B4}" type="SERIESNAME">
                      <a:rPr lang="ja-JP" altLang="en-US" sz="800"/>
                      <a:pPr/>
                      <a:t>[系列名]</a:t>
                    </a:fld>
                    <a:r>
                      <a:rPr lang="en-US" altLang="ja-JP" sz="800"/>
                      <a:t>〕</a:t>
                    </a:r>
                    <a:endParaRPr lang="en-US" altLang="ja-JP" sz="800" baseline="0"/>
                  </a:p>
                  <a:p>
                    <a:fld id="{AC97C8E5-42D4-4589-9831-3B3F45855FD0}"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1C89-43BA-A41B-B206625B3563}"/>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'33'!$I$21:$I$22</c:f>
              <c:strCache>
                <c:ptCount val="2"/>
                <c:pt idx="0">
                  <c:v>従業者数</c:v>
                </c:pt>
                <c:pt idx="1">
                  <c:v>事業所数</c:v>
                </c:pt>
              </c:strCache>
            </c:strRef>
          </c:cat>
          <c:val>
            <c:numRef>
              <c:f>'33'!$L$21:$L$22</c:f>
              <c:numCache>
                <c:formatCode>0.0%</c:formatCode>
                <c:ptCount val="2"/>
                <c:pt idx="0">
                  <c:v>4.8646362098138746E-2</c:v>
                </c:pt>
                <c:pt idx="1">
                  <c:v>0.12012987012987013</c:v>
                </c:pt>
              </c:numCache>
            </c:numRef>
          </c:val>
          <c:extLst>
            <c:ext xmlns:c16="http://schemas.microsoft.com/office/drawing/2014/chart" uri="{C3380CC4-5D6E-409C-BE32-E72D297353CC}">
              <c16:uniqueId val="{0000000A-1C89-43BA-A41B-B206625B3563}"/>
            </c:ext>
          </c:extLst>
        </c:ser>
        <c:ser>
          <c:idx val="3"/>
          <c:order val="3"/>
          <c:tx>
            <c:strRef>
              <c:f>'33'!$M$20</c:f>
              <c:strCache>
                <c:ptCount val="1"/>
                <c:pt idx="0">
                  <c:v>３０人～４９人</c:v>
                </c:pt>
              </c:strCache>
            </c:strRef>
          </c:tx>
          <c:spPr>
            <a:solidFill>
              <a:srgbClr val="CCFFFF"/>
            </a:solidFill>
            <a:ln w="12700">
              <a:solidFill>
                <a:srgbClr val="000000"/>
              </a:solidFill>
              <a:prstDash val="solid"/>
            </a:ln>
          </c:spPr>
          <c:invertIfNegative val="0"/>
          <c:dLbls>
            <c:dLbl>
              <c:idx val="0"/>
              <c:tx>
                <c:rich>
                  <a:bodyPr/>
                  <a:lstStyle/>
                  <a:p>
                    <a:fld id="{1CE1B788-A0A1-4264-9E9D-02AAD166933D}"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1C89-43BA-A41B-B206625B3563}"/>
                </c:ext>
              </c:extLst>
            </c:dLbl>
            <c:dLbl>
              <c:idx val="1"/>
              <c:tx>
                <c:rich>
                  <a:bodyPr/>
                  <a:lstStyle/>
                  <a:p>
                    <a:r>
                      <a:rPr lang="en-US" altLang="ja-JP" sz="800"/>
                      <a:t>〔</a:t>
                    </a:r>
                    <a:fld id="{37BCDA02-DCC6-4865-A91E-DFE2006FDBA6}" type="SERIESNAME">
                      <a:rPr lang="ja-JP" altLang="en-US" sz="800"/>
                      <a:pPr/>
                      <a:t>[系列名]</a:t>
                    </a:fld>
                    <a:r>
                      <a:rPr lang="en-US" altLang="ja-JP" sz="800"/>
                      <a:t>〕</a:t>
                    </a:r>
                    <a:endParaRPr lang="en-US" altLang="ja-JP" sz="800" baseline="0"/>
                  </a:p>
                  <a:p>
                    <a:fld id="{F20573CB-A0FC-48AA-A444-32210F64C32A}"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1C89-43BA-A41B-B206625B3563}"/>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'33'!$I$21:$I$22</c:f>
              <c:strCache>
                <c:ptCount val="2"/>
                <c:pt idx="0">
                  <c:v>従業者数</c:v>
                </c:pt>
                <c:pt idx="1">
                  <c:v>事業所数</c:v>
                </c:pt>
              </c:strCache>
            </c:strRef>
          </c:cat>
          <c:val>
            <c:numRef>
              <c:f>'33'!$M$21:$M$22</c:f>
              <c:numCache>
                <c:formatCode>0.0%</c:formatCode>
                <c:ptCount val="2"/>
                <c:pt idx="0">
                  <c:v>7.4661590524534693E-2</c:v>
                </c:pt>
                <c:pt idx="1">
                  <c:v>0.12012987012987013</c:v>
                </c:pt>
              </c:numCache>
            </c:numRef>
          </c:val>
          <c:extLst>
            <c:ext xmlns:c16="http://schemas.microsoft.com/office/drawing/2014/chart" uri="{C3380CC4-5D6E-409C-BE32-E72D297353CC}">
              <c16:uniqueId val="{0000000D-1C89-43BA-A41B-B206625B3563}"/>
            </c:ext>
          </c:extLst>
        </c:ser>
        <c:ser>
          <c:idx val="4"/>
          <c:order val="4"/>
          <c:tx>
            <c:strRef>
              <c:f>'33'!$N$20</c:f>
              <c:strCache>
                <c:ptCount val="1"/>
                <c:pt idx="0">
                  <c:v>５０人～９９人</c:v>
                </c:pt>
              </c:strCache>
            </c:strRef>
          </c:tx>
          <c:spPr>
            <a:solidFill>
              <a:srgbClr val="FFFFFF"/>
            </a:solidFill>
            <a:ln w="12700">
              <a:solidFill>
                <a:srgbClr val="000000"/>
              </a:solidFill>
              <a:prstDash val="solid"/>
            </a:ln>
          </c:spPr>
          <c:invertIfNegative val="0"/>
          <c:dLbls>
            <c:dLbl>
              <c:idx val="0"/>
              <c:tx>
                <c:rich>
                  <a:bodyPr/>
                  <a:lstStyle/>
                  <a:p>
                    <a:fld id="{54D68114-2BC8-45DD-B8D7-91157D799305}"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1C89-43BA-A41B-B206625B3563}"/>
                </c:ext>
              </c:extLst>
            </c:dLbl>
            <c:dLbl>
              <c:idx val="1"/>
              <c:tx>
                <c:rich>
                  <a:bodyPr/>
                  <a:lstStyle/>
                  <a:p>
                    <a:r>
                      <a:rPr lang="en-US" altLang="ja-JP" sz="800"/>
                      <a:t>〔</a:t>
                    </a:r>
                    <a:fld id="{F23048B2-8AA0-4C5A-BD17-44856D3E69B6}" type="SERIESNAME">
                      <a:rPr lang="ja-JP" altLang="en-US" sz="800"/>
                      <a:pPr/>
                      <a:t>[系列名]</a:t>
                    </a:fld>
                    <a:r>
                      <a:rPr lang="en-US" altLang="ja-JP" sz="800"/>
                      <a:t>〕</a:t>
                    </a:r>
                    <a:endParaRPr lang="en-US" altLang="ja-JP" sz="800" baseline="0"/>
                  </a:p>
                  <a:p>
                    <a:fld id="{D0895D51-090C-4B6E-BAA2-55689E7E7199}"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1C89-43BA-A41B-B206625B3563}"/>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'33'!$I$21:$I$22</c:f>
              <c:strCache>
                <c:ptCount val="2"/>
                <c:pt idx="0">
                  <c:v>従業者数</c:v>
                </c:pt>
                <c:pt idx="1">
                  <c:v>事業所数</c:v>
                </c:pt>
              </c:strCache>
            </c:strRef>
          </c:cat>
          <c:val>
            <c:numRef>
              <c:f>'33'!$N$21:$N$22</c:f>
              <c:numCache>
                <c:formatCode>0.0%</c:formatCode>
                <c:ptCount val="2"/>
                <c:pt idx="0">
                  <c:v>0.1489530456852792</c:v>
                </c:pt>
                <c:pt idx="1">
                  <c:v>0.12987012987012986</c:v>
                </c:pt>
              </c:numCache>
            </c:numRef>
          </c:val>
          <c:extLst>
            <c:ext xmlns:c16="http://schemas.microsoft.com/office/drawing/2014/chart" uri="{C3380CC4-5D6E-409C-BE32-E72D297353CC}">
              <c16:uniqueId val="{00000010-1C89-43BA-A41B-B206625B3563}"/>
            </c:ext>
          </c:extLst>
        </c:ser>
        <c:ser>
          <c:idx val="5"/>
          <c:order val="5"/>
          <c:tx>
            <c:strRef>
              <c:f>'33'!$O$20</c:f>
              <c:strCache>
                <c:ptCount val="1"/>
                <c:pt idx="0">
                  <c:v>１００人～２９９人</c:v>
                </c:pt>
              </c:strCache>
            </c:strRef>
          </c:tx>
          <c:spPr>
            <a:solidFill>
              <a:srgbClr val="FF8080"/>
            </a:solidFill>
            <a:ln w="12700">
              <a:solidFill>
                <a:srgbClr val="000000"/>
              </a:solidFill>
              <a:prstDash val="solid"/>
            </a:ln>
          </c:spPr>
          <c:invertIfNegative val="0"/>
          <c:dLbls>
            <c:dLbl>
              <c:idx val="0"/>
              <c:tx>
                <c:rich>
                  <a:bodyPr/>
                  <a:lstStyle/>
                  <a:p>
                    <a:fld id="{6D2D96F9-8400-4FB6-AAFC-53AAB540894E}"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1C89-43BA-A41B-B206625B3563}"/>
                </c:ext>
              </c:extLst>
            </c:dLbl>
            <c:dLbl>
              <c:idx val="1"/>
              <c:layout>
                <c:manualLayout>
                  <c:x val="-1.8239135976675965E-3"/>
                  <c:y val="3.1420872595843551E-2"/>
                </c:manualLayout>
              </c:layout>
              <c:tx>
                <c:rich>
                  <a:bodyPr wrap="square" lIns="38100" tIns="19050" rIns="38100" bIns="19050" anchor="ctr">
                    <a:noAutofit/>
                  </a:bodyPr>
                  <a:lstStyle/>
                  <a:p>
                    <a:pPr>
                      <a:defRPr/>
                    </a:pPr>
                    <a:fld id="{CC82F741-4388-4855-BB4A-DE1F70E7EBFD}" type="VALUE">
                      <a:rPr lang="en-US" altLang="ja-JP" baseline="0"/>
                      <a:pPr>
                        <a:defRPr/>
                      </a:pPr>
                      <a:t>[値]</a:t>
                    </a:fld>
                    <a:endParaRPr lang="ja-JP" altLang="en-US"/>
                  </a:p>
                </c:rich>
              </c:tx>
              <c:spPr>
                <a:noFill/>
                <a:ln>
                  <a:noFill/>
                </a:ln>
                <a:effectLst/>
              </c:spPr>
              <c:dLblPos val="ctr"/>
              <c:showLegendKey val="0"/>
              <c:showVal val="1"/>
              <c:showCatName val="0"/>
              <c:showSerName val="1"/>
              <c:showPercent val="0"/>
              <c:showBubbleSize val="0"/>
              <c:extLst>
                <c:ext xmlns:c15="http://schemas.microsoft.com/office/drawing/2012/chart" uri="{CE6537A1-D6FC-4f65-9D91-7224C49458BB}">
                  <c15:layout>
                    <c:manualLayout>
                      <c:w val="0.12917464660282715"/>
                      <c:h val="0.10396174863387977"/>
                    </c:manualLayout>
                  </c15:layout>
                  <c15:dlblFieldTable/>
                  <c15:showDataLabelsRange val="0"/>
                </c:ext>
                <c:ext xmlns:c16="http://schemas.microsoft.com/office/drawing/2014/chart" uri="{C3380CC4-5D6E-409C-BE32-E72D297353CC}">
                  <c16:uniqueId val="{00000012-1C89-43BA-A41B-B206625B3563}"/>
                </c:ext>
              </c:extLst>
            </c:dLbl>
            <c:spPr>
              <a:noFill/>
              <a:ln>
                <a:noFill/>
              </a:ln>
              <a:effectLst/>
            </c:sp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'33'!$I$21:$I$22</c:f>
              <c:strCache>
                <c:ptCount val="2"/>
                <c:pt idx="0">
                  <c:v>従業者数</c:v>
                </c:pt>
                <c:pt idx="1">
                  <c:v>事業所数</c:v>
                </c:pt>
              </c:strCache>
            </c:strRef>
          </c:cat>
          <c:val>
            <c:numRef>
              <c:f>'33'!$O$21:$O$22</c:f>
              <c:numCache>
                <c:formatCode>0.0%</c:formatCode>
                <c:ptCount val="2"/>
                <c:pt idx="0">
                  <c:v>0.27210236886632827</c:v>
                </c:pt>
                <c:pt idx="1">
                  <c:v>0.10714285714285714</c:v>
                </c:pt>
              </c:numCache>
            </c:numRef>
          </c:val>
          <c:extLst>
            <c:ext xmlns:c16="http://schemas.microsoft.com/office/drawing/2014/chart" uri="{C3380CC4-5D6E-409C-BE32-E72D297353CC}">
              <c16:uniqueId val="{00000013-1C89-43BA-A41B-B206625B3563}"/>
            </c:ext>
          </c:extLst>
        </c:ser>
        <c:ser>
          <c:idx val="6"/>
          <c:order val="6"/>
          <c:tx>
            <c:strRef>
              <c:f>'33'!$P$20</c:f>
              <c:strCache>
                <c:ptCount val="1"/>
                <c:pt idx="0">
                  <c:v>３００人以上</c:v>
                </c:pt>
              </c:strCache>
            </c:strRef>
          </c:tx>
          <c:spPr>
            <a:solidFill>
              <a:srgbClr val="CC99FF"/>
            </a:solidFill>
            <a:ln w="12700">
              <a:solidFill>
                <a:srgbClr val="000000"/>
              </a:solidFill>
              <a:prstDash val="solid"/>
            </a:ln>
          </c:spPr>
          <c:invertIfNegative val="0"/>
          <c:dLbls>
            <c:dLbl>
              <c:idx val="0"/>
              <c:tx>
                <c:rich>
                  <a:bodyPr/>
                  <a:lstStyle/>
                  <a:p>
                    <a:fld id="{D13ABE53-0614-4694-B96F-D3CC14C7DF10}"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1C89-43BA-A41B-B206625B3563}"/>
                </c:ext>
              </c:extLst>
            </c:dLbl>
            <c:dLbl>
              <c:idx val="1"/>
              <c:layout>
                <c:manualLayout>
                  <c:x val="-1.3375738475183795E-16"/>
                  <c:y val="-0.1448087431693989"/>
                </c:manualLayout>
              </c:layout>
              <c:tx>
                <c:rich>
                  <a:bodyPr/>
                  <a:lstStyle/>
                  <a:p>
                    <a:r>
                      <a:rPr lang="en-US" altLang="ja-JP" sz="800"/>
                      <a:t>〔</a:t>
                    </a:r>
                    <a:fld id="{3B8540D4-6945-40AB-B456-F61D0B43F537}" type="SERIESNAME">
                      <a:rPr lang="ja-JP" altLang="en-US" sz="800"/>
                      <a:pPr/>
                      <a:t>[系列名]</a:t>
                    </a:fld>
                    <a:r>
                      <a:rPr lang="en-US" altLang="ja-JP" sz="800" baseline="0"/>
                      <a:t>〕</a:t>
                    </a:r>
                  </a:p>
                  <a:p>
                    <a:fld id="{5D6835C1-0744-4DBE-AB0F-49256690046E}" type="VALUE">
                      <a:rPr lang="en-US" altLang="ja-JP" baseline="0"/>
                      <a:pPr/>
                      <a:t>[値]</a:t>
                    </a:fld>
                    <a:endParaRPr lang="ja-JP" altLang="en-US"/>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1C89-43BA-A41B-B206625B3563}"/>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'33'!$I$21:$I$22</c:f>
              <c:strCache>
                <c:ptCount val="2"/>
                <c:pt idx="0">
                  <c:v>従業者数</c:v>
                </c:pt>
                <c:pt idx="1">
                  <c:v>事業所数</c:v>
                </c:pt>
              </c:strCache>
            </c:strRef>
          </c:cat>
          <c:val>
            <c:numRef>
              <c:f>'33'!$P$21:$P$22</c:f>
              <c:numCache>
                <c:formatCode>0.0%</c:formatCode>
                <c:ptCount val="2"/>
                <c:pt idx="0">
                  <c:v>0.37632191201353637</c:v>
                </c:pt>
                <c:pt idx="1">
                  <c:v>3.2467532467532464E-2</c:v>
                </c:pt>
              </c:numCache>
            </c:numRef>
          </c:val>
          <c:extLst>
            <c:ext xmlns:c16="http://schemas.microsoft.com/office/drawing/2014/chart" uri="{C3380CC4-5D6E-409C-BE32-E72D297353CC}">
              <c16:uniqueId val="{00000016-1C89-43BA-A41B-B206625B3563}"/>
            </c:ext>
          </c:extLst>
        </c:ser>
        <c:dLbls>
          <c:showLegendKey val="0"/>
          <c:showVal val="0"/>
          <c:showCatName val="0"/>
          <c:showSerName val="0"/>
          <c:showPercent val="0"/>
          <c:showBubbleSize val="0"/>
        </c:dLbls>
        <c:gapWidth val="150"/>
        <c:overlap val="100"/>
        <c:serLines>
          <c:spPr>
            <a:ln w="12700">
              <a:solidFill>
                <a:srgbClr val="000000"/>
              </a:solidFill>
              <a:prstDash val="sysDot"/>
            </a:ln>
          </c:spPr>
        </c:serLines>
        <c:axId val="123431552"/>
        <c:axId val="123449728"/>
      </c:barChart>
      <c:catAx>
        <c:axId val="123431552"/>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wordArtVertRtl"/>
          <a:lstStyle/>
          <a:p>
            <a:pPr>
              <a:defRPr sz="1100" b="0" i="0" u="none" strike="noStrike" baseline="0">
                <a:solidFill>
                  <a:srgbClr val="000000"/>
                </a:solidFill>
                <a:latin typeface="HG丸ｺﾞｼｯｸM-PRO" pitchFamily="50" charset="-128"/>
                <a:ea typeface="HG丸ｺﾞｼｯｸM-PRO" pitchFamily="50" charset="-128"/>
                <a:cs typeface="ＭＳ Ｐゴシック"/>
              </a:defRPr>
            </a:pPr>
            <a:endParaRPr lang="ja-JP"/>
          </a:p>
        </c:txPr>
        <c:crossAx val="123449728"/>
        <c:crosses val="autoZero"/>
        <c:auto val="1"/>
        <c:lblAlgn val="ctr"/>
        <c:lblOffset val="100"/>
        <c:tickLblSkip val="1"/>
        <c:tickMarkSkip val="1"/>
        <c:noMultiLvlLbl val="0"/>
      </c:catAx>
      <c:valAx>
        <c:axId val="123449728"/>
        <c:scaling>
          <c:orientation val="minMax"/>
        </c:scaling>
        <c:delete val="0"/>
        <c:axPos val="b"/>
        <c:numFmt formatCode="0%" sourceLinked="1"/>
        <c:majorTickMark val="in"/>
        <c:minorTickMark val="none"/>
        <c:tickLblPos val="nextTo"/>
        <c:spPr>
          <a:ln w="12700">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23431552"/>
        <c:crosses val="autoZero"/>
        <c:crossBetween val="between"/>
      </c:valAx>
      <c:spPr>
        <a:noFill/>
        <a:ln w="25400">
          <a:noFill/>
        </a:ln>
      </c:spPr>
    </c:plotArea>
    <c:plotVisOnly val="1"/>
    <c:dispBlanksAs val="gap"/>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12</xdr:col>
      <xdr:colOff>420158</xdr:colOff>
      <xdr:row>2</xdr:row>
      <xdr:rowOff>185207</xdr:rowOff>
    </xdr:from>
    <xdr:to>
      <xdr:col>19</xdr:col>
      <xdr:colOff>61383</xdr:colOff>
      <xdr:row>9</xdr:row>
      <xdr:rowOff>118533</xdr:rowOff>
    </xdr:to>
    <xdr:graphicFrame macro="">
      <xdr:nvGraphicFramePr>
        <xdr:cNvPr id="2" name="グラフ 5">
          <a:extLst>
            <a:ext uri="{FF2B5EF4-FFF2-40B4-BE49-F238E27FC236}">
              <a16:creationId xmlns:a16="http://schemas.microsoft.com/office/drawing/2014/main" id="{45010F10-0D33-4351-B89B-8D7B81637F9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213783</xdr:colOff>
      <xdr:row>9</xdr:row>
      <xdr:rowOff>195792</xdr:rowOff>
    </xdr:from>
    <xdr:to>
      <xdr:col>19</xdr:col>
      <xdr:colOff>7408</xdr:colOff>
      <xdr:row>17</xdr:row>
      <xdr:rowOff>0</xdr:rowOff>
    </xdr:to>
    <xdr:graphicFrame macro="">
      <xdr:nvGraphicFramePr>
        <xdr:cNvPr id="3" name="グラフ 6">
          <a:extLst>
            <a:ext uri="{FF2B5EF4-FFF2-40B4-BE49-F238E27FC236}">
              <a16:creationId xmlns:a16="http://schemas.microsoft.com/office/drawing/2014/main" id="{6B18C7B3-5BE7-465F-A805-81776B4443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159808</xdr:colOff>
      <xdr:row>18</xdr:row>
      <xdr:rowOff>106893</xdr:rowOff>
    </xdr:from>
    <xdr:to>
      <xdr:col>18</xdr:col>
      <xdr:colOff>472016</xdr:colOff>
      <xdr:row>26</xdr:row>
      <xdr:rowOff>169334</xdr:rowOff>
    </xdr:to>
    <xdr:graphicFrame macro="">
      <xdr:nvGraphicFramePr>
        <xdr:cNvPr id="4" name="グラフ 7">
          <a:extLst>
            <a:ext uri="{FF2B5EF4-FFF2-40B4-BE49-F238E27FC236}">
              <a16:creationId xmlns:a16="http://schemas.microsoft.com/office/drawing/2014/main" id="{0A06AE5F-A334-4070-B06C-B6F6BC51782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203200</xdr:colOff>
      <xdr:row>27</xdr:row>
      <xdr:rowOff>219076</xdr:rowOff>
    </xdr:from>
    <xdr:to>
      <xdr:col>18</xdr:col>
      <xdr:colOff>553508</xdr:colOff>
      <xdr:row>37</xdr:row>
      <xdr:rowOff>64559</xdr:rowOff>
    </xdr:to>
    <xdr:graphicFrame macro="">
      <xdr:nvGraphicFramePr>
        <xdr:cNvPr id="5" name="グラフ 5">
          <a:extLst>
            <a:ext uri="{FF2B5EF4-FFF2-40B4-BE49-F238E27FC236}">
              <a16:creationId xmlns:a16="http://schemas.microsoft.com/office/drawing/2014/main" id="{FF8E0DEE-3F98-43FB-896B-48C2CA3E24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413039</xdr:colOff>
      <xdr:row>16</xdr:row>
      <xdr:rowOff>57150</xdr:rowOff>
    </xdr:from>
    <xdr:to>
      <xdr:col>13</xdr:col>
      <xdr:colOff>393989</xdr:colOff>
      <xdr:row>29</xdr:row>
      <xdr:rowOff>285750</xdr:rowOff>
    </xdr:to>
    <xdr:graphicFrame macro="">
      <xdr:nvGraphicFramePr>
        <xdr:cNvPr id="2" name="グラフ 2">
          <a:extLst>
            <a:ext uri="{FF2B5EF4-FFF2-40B4-BE49-F238E27FC236}">
              <a16:creationId xmlns:a16="http://schemas.microsoft.com/office/drawing/2014/main" id="{54078BEB-B2B6-4214-9D4F-29B63F727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400050</xdr:colOff>
      <xdr:row>3</xdr:row>
      <xdr:rowOff>9525</xdr:rowOff>
    </xdr:from>
    <xdr:to>
      <xdr:col>13</xdr:col>
      <xdr:colOff>381000</xdr:colOff>
      <xdr:row>14</xdr:row>
      <xdr:rowOff>257175</xdr:rowOff>
    </xdr:to>
    <xdr:graphicFrame macro="">
      <xdr:nvGraphicFramePr>
        <xdr:cNvPr id="3" name="グラフ 4">
          <a:extLst>
            <a:ext uri="{FF2B5EF4-FFF2-40B4-BE49-F238E27FC236}">
              <a16:creationId xmlns:a16="http://schemas.microsoft.com/office/drawing/2014/main" id="{B4A6C3F0-AA41-41F8-BFDA-06FC8F4CC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66675</xdr:rowOff>
    </xdr:from>
    <xdr:to>
      <xdr:col>6</xdr:col>
      <xdr:colOff>790575</xdr:colOff>
      <xdr:row>36</xdr:row>
      <xdr:rowOff>28575</xdr:rowOff>
    </xdr:to>
    <xdr:graphicFrame macro="">
      <xdr:nvGraphicFramePr>
        <xdr:cNvPr id="2" name="グラフ 2">
          <a:extLst>
            <a:ext uri="{FF2B5EF4-FFF2-40B4-BE49-F238E27FC236}">
              <a16:creationId xmlns:a16="http://schemas.microsoft.com/office/drawing/2014/main" id="{1E75F115-E105-4FD4-821D-01935C8D3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0.83721</cdr:x>
      <cdr:y>0.19877</cdr:y>
    </cdr:from>
    <cdr:to>
      <cdr:x>0.94528</cdr:x>
      <cdr:y>0.29508</cdr:y>
    </cdr:to>
    <cdr:sp macro="" textlink="">
      <cdr:nvSpPr>
        <cdr:cNvPr id="2" name="テキスト ボックス 1"/>
        <cdr:cNvSpPr txBox="1"/>
      </cdr:nvSpPr>
      <cdr:spPr>
        <a:xfrm xmlns:a="http://schemas.openxmlformats.org/drawingml/2006/main">
          <a:off x="5829300" y="923925"/>
          <a:ext cx="752476"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800"/>
            <a:t>〔</a:t>
          </a:r>
          <a:r>
            <a:rPr lang="ja-JP" altLang="en-US" sz="800"/>
            <a:t>１００人～</a:t>
          </a:r>
          <a:endParaRPr lang="en-US" altLang="ja-JP" sz="800"/>
        </a:p>
        <a:p xmlns:a="http://schemas.openxmlformats.org/drawingml/2006/main">
          <a:r>
            <a:rPr lang="ja-JP" altLang="en-US" sz="800"/>
            <a:t>　　２９９人</a:t>
          </a:r>
          <a:r>
            <a:rPr lang="en-US" altLang="ja-JP" sz="800"/>
            <a:t>〕</a:t>
          </a:r>
          <a:endParaRPr lang="ja-JP" altLang="en-US" sz="8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5302;&#24180;&#24230;&#29256;&#20234;&#36032;&#24066;&#32113;&#3533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mie.jp/&#24037;&#26989;&#32113;&#35336;&#35519;&#26619;&#20844;&#34920;/&#19977;&#37325;&#12398;&#24037;&#26989;&#65306;H16/&#20803;&#21407;&#31295;/&#32113;&#35336;&#34920;Excel&#24418;&#24335;/&#31532;&#6529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6年表紙"/>
      <sheetName val="細目次.・1"/>
      <sheetName val="細目次・2"/>
      <sheetName val="1.土地・気象"/>
      <sheetName val="1"/>
      <sheetName val="2"/>
      <sheetName val="3"/>
      <sheetName val="4"/>
      <sheetName val="2.人口"/>
      <sheetName val="5"/>
      <sheetName val="6-1"/>
      <sheetName val="6-2"/>
      <sheetName val="人口ピラミッド"/>
      <sheetName val="7総合計"/>
      <sheetName val="上野"/>
      <sheetName val="伊賀"/>
      <sheetName val="島ヶ原"/>
      <sheetName val="阿山"/>
      <sheetName val="大山田"/>
      <sheetName val="青山"/>
      <sheetName val="8-1"/>
      <sheetName val="8-2"/>
      <sheetName val="9出生死亡"/>
      <sheetName val="婚姻離婚"/>
      <sheetName val="転入転出 "/>
      <sheetName val="10"/>
      <sheetName val="11"/>
      <sheetName val="12"/>
      <sheetName val="13"/>
      <sheetName val="14外国人登録者数 "/>
      <sheetName val="国籍別外国人登録者数"/>
      <sheetName val="15"/>
      <sheetName val="3.農業"/>
      <sheetName val="16.17"/>
      <sheetName val="18"/>
      <sheetName val="19.20"/>
      <sheetName val="21.22.23"/>
      <sheetName val="24"/>
      <sheetName val="25"/>
      <sheetName val="26"/>
      <sheetName val="4.事業所"/>
      <sheetName val="27"/>
      <sheetName val="28"/>
      <sheetName val="29"/>
      <sheetName val="30"/>
      <sheetName val="5.工業"/>
      <sheetName val="31"/>
      <sheetName val="32"/>
      <sheetName val="33"/>
      <sheetName val="6.商業"/>
      <sheetName val="34"/>
      <sheetName val="35"/>
      <sheetName val="36"/>
      <sheetName val="37"/>
      <sheetName val="7.労働・消費"/>
      <sheetName val="38"/>
      <sheetName val="39"/>
      <sheetName val="40"/>
      <sheetName val="41"/>
      <sheetName val="42"/>
      <sheetName val="43.44"/>
      <sheetName val="45"/>
      <sheetName val="46"/>
      <sheetName val="47"/>
      <sheetName val="8.福祉・保健・環境"/>
      <sheetName val="48"/>
      <sheetName val="49"/>
      <sheetName val="50.51.52"/>
      <sheetName val="53.54"/>
      <sheetName val="55.56.57"/>
      <sheetName val="58"/>
      <sheetName val="59.60"/>
      <sheetName val="61"/>
      <sheetName val="62.63"/>
      <sheetName val="64"/>
      <sheetName val="65.66.67.68"/>
      <sheetName val="69.70.71"/>
      <sheetName val="9.交通・通信・環境"/>
      <sheetName val="72.73"/>
      <sheetName val="74.75"/>
      <sheetName val="76.77.78"/>
      <sheetName val="79"/>
      <sheetName val="10.住宅"/>
      <sheetName val="80"/>
      <sheetName val="81.82"/>
      <sheetName val="83.84"/>
      <sheetName val="85"/>
      <sheetName val="11.教育・文化"/>
      <sheetName val="86"/>
      <sheetName val="87"/>
      <sheetName val="88"/>
      <sheetName val="89"/>
      <sheetName val="90.91"/>
      <sheetName val="92"/>
      <sheetName val="93"/>
      <sheetName val="94"/>
      <sheetName val="95"/>
      <sheetName val="96"/>
      <sheetName val="12.税・財政"/>
      <sheetName val="97-1"/>
      <sheetName val="97-2"/>
      <sheetName val="98.99"/>
      <sheetName val="100"/>
      <sheetName val="101.102"/>
      <sheetName val="13.災害・治安"/>
      <sheetName val="103"/>
      <sheetName val="104"/>
      <sheetName val="105.106"/>
      <sheetName val="107"/>
      <sheetName val="108"/>
      <sheetName val="14.住民自治・選挙・行政"/>
      <sheetName val="109"/>
      <sheetName val="位置図"/>
      <sheetName val="110-1"/>
      <sheetName val="110-2"/>
      <sheetName val="111.112"/>
      <sheetName val="113.114.1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8">
          <cell r="B48" t="str">
            <v>H25</v>
          </cell>
          <cell r="C48" t="str">
            <v>H26</v>
          </cell>
          <cell r="D48" t="str">
            <v>H28</v>
          </cell>
          <cell r="E48" t="str">
            <v>H29</v>
          </cell>
          <cell r="F48" t="str">
            <v>H30</v>
          </cell>
          <cell r="G48" t="str">
            <v>R1</v>
          </cell>
          <cell r="H48" t="str">
            <v>R2</v>
          </cell>
          <cell r="I48" t="str">
            <v>R3</v>
          </cell>
          <cell r="J48" t="str">
            <v>R4</v>
          </cell>
          <cell r="K48" t="str">
            <v>R5</v>
          </cell>
        </row>
        <row r="49">
          <cell r="A49" t="str">
            <v>製造業事業所数</v>
          </cell>
          <cell r="B49">
            <v>306</v>
          </cell>
          <cell r="C49">
            <v>304</v>
          </cell>
          <cell r="D49">
            <v>353</v>
          </cell>
          <cell r="E49">
            <v>309</v>
          </cell>
          <cell r="F49">
            <v>308</v>
          </cell>
          <cell r="G49">
            <v>296</v>
          </cell>
          <cell r="H49">
            <v>308</v>
          </cell>
          <cell r="I49">
            <v>308</v>
          </cell>
          <cell r="J49">
            <v>349</v>
          </cell>
          <cell r="K49">
            <v>351</v>
          </cell>
        </row>
        <row r="50">
          <cell r="B50" t="str">
            <v>H25</v>
          </cell>
          <cell r="C50" t="str">
            <v>H26</v>
          </cell>
          <cell r="D50" t="str">
            <v>H28</v>
          </cell>
          <cell r="E50" t="str">
            <v>H29</v>
          </cell>
          <cell r="F50" t="str">
            <v>H30</v>
          </cell>
          <cell r="G50" t="str">
            <v>R1</v>
          </cell>
          <cell r="H50" t="str">
            <v>R2</v>
          </cell>
          <cell r="I50" t="str">
            <v>R3</v>
          </cell>
          <cell r="J50" t="str">
            <v>R4</v>
          </cell>
          <cell r="K50" t="str">
            <v>R5</v>
          </cell>
        </row>
        <row r="51">
          <cell r="A51" t="str">
            <v>製造業従業員数</v>
          </cell>
          <cell r="B51">
            <v>16742</v>
          </cell>
          <cell r="C51">
            <v>17269</v>
          </cell>
          <cell r="D51">
            <v>17270</v>
          </cell>
          <cell r="E51">
            <v>19098</v>
          </cell>
          <cell r="F51">
            <v>19464</v>
          </cell>
          <cell r="G51">
            <v>19428</v>
          </cell>
          <cell r="H51">
            <v>18912</v>
          </cell>
          <cell r="I51">
            <v>18912</v>
          </cell>
          <cell r="J51">
            <v>18923</v>
          </cell>
          <cell r="K51">
            <v>18420</v>
          </cell>
        </row>
        <row r="52">
          <cell r="B52" t="str">
            <v>H25</v>
          </cell>
          <cell r="C52" t="str">
            <v>H26</v>
          </cell>
          <cell r="D52" t="str">
            <v>H28</v>
          </cell>
          <cell r="E52" t="str">
            <v>H29</v>
          </cell>
          <cell r="F52" t="str">
            <v>H30</v>
          </cell>
          <cell r="G52" t="str">
            <v>R1</v>
          </cell>
          <cell r="H52" t="str">
            <v>R2</v>
          </cell>
          <cell r="I52" t="str">
            <v>R3</v>
          </cell>
          <cell r="J52" t="str">
            <v>R4</v>
          </cell>
          <cell r="K52" t="str">
            <v>R5</v>
          </cell>
        </row>
        <row r="53">
          <cell r="A53" t="str">
            <v>製造品出荷額等</v>
          </cell>
          <cell r="B53">
            <v>695195</v>
          </cell>
          <cell r="C53">
            <v>726360</v>
          </cell>
          <cell r="D53">
            <v>720565</v>
          </cell>
          <cell r="E53">
            <v>710669</v>
          </cell>
          <cell r="F53">
            <v>768056</v>
          </cell>
          <cell r="G53">
            <v>799463</v>
          </cell>
          <cell r="H53">
            <v>792480</v>
          </cell>
          <cell r="I53">
            <v>773678</v>
          </cell>
          <cell r="J53">
            <v>793674</v>
          </cell>
          <cell r="K53">
            <v>867076</v>
          </cell>
        </row>
        <row r="54">
          <cell r="B54" t="str">
            <v>H25</v>
          </cell>
          <cell r="C54" t="str">
            <v>H26</v>
          </cell>
          <cell r="D54" t="str">
            <v>H28</v>
          </cell>
          <cell r="E54" t="str">
            <v>H29</v>
          </cell>
          <cell r="F54" t="str">
            <v>H30</v>
          </cell>
          <cell r="G54" t="str">
            <v>R1</v>
          </cell>
          <cell r="H54" t="str">
            <v>R2</v>
          </cell>
          <cell r="I54" t="str">
            <v>R3</v>
          </cell>
          <cell r="J54" t="str">
            <v>R4</v>
          </cell>
          <cell r="K54" t="str">
            <v>R5</v>
          </cell>
        </row>
        <row r="55">
          <cell r="A55" t="str">
            <v>付加価値額</v>
          </cell>
          <cell r="B55">
            <v>278804</v>
          </cell>
          <cell r="C55">
            <v>280369</v>
          </cell>
          <cell r="D55">
            <v>258200</v>
          </cell>
          <cell r="E55">
            <v>274483</v>
          </cell>
          <cell r="F55">
            <v>296605</v>
          </cell>
          <cell r="G55">
            <v>308083</v>
          </cell>
          <cell r="H55">
            <v>312385</v>
          </cell>
          <cell r="I55">
            <v>312385</v>
          </cell>
          <cell r="J55">
            <v>342722</v>
          </cell>
          <cell r="K55">
            <v>364165</v>
          </cell>
        </row>
      </sheetData>
      <sheetData sheetId="47">
        <row r="36">
          <cell r="B36" t="str">
            <v>金属製品</v>
          </cell>
          <cell r="C36" t="str">
            <v>窯業・土石製品</v>
          </cell>
          <cell r="D36" t="str">
            <v>化学</v>
          </cell>
          <cell r="E36" t="str">
            <v>プラスチック製品</v>
          </cell>
          <cell r="F36" t="str">
            <v>生産用機器</v>
          </cell>
          <cell r="G36" t="str">
            <v>食料品</v>
          </cell>
          <cell r="H36" t="str">
            <v>木材・木製品</v>
          </cell>
          <cell r="I36" t="str">
            <v>はん用機器</v>
          </cell>
          <cell r="J36" t="str">
            <v>輸送用機器</v>
          </cell>
          <cell r="K36" t="str">
            <v>繊維</v>
          </cell>
          <cell r="L36" t="str">
            <v>家具</v>
          </cell>
          <cell r="M36" t="str">
            <v>鉄鋼</v>
          </cell>
          <cell r="N36" t="str">
            <v>その他</v>
          </cell>
        </row>
        <row r="37">
          <cell r="B37">
            <v>55</v>
          </cell>
          <cell r="C37">
            <v>33</v>
          </cell>
          <cell r="D37">
            <v>28</v>
          </cell>
          <cell r="E37">
            <v>28</v>
          </cell>
          <cell r="F37">
            <v>26</v>
          </cell>
          <cell r="G37">
            <v>20</v>
          </cell>
          <cell r="H37">
            <v>19</v>
          </cell>
          <cell r="I37">
            <v>19</v>
          </cell>
          <cell r="J37">
            <v>13</v>
          </cell>
          <cell r="K37">
            <v>12</v>
          </cell>
          <cell r="L37">
            <v>11</v>
          </cell>
          <cell r="M37">
            <v>11</v>
          </cell>
          <cell r="N37">
            <v>76</v>
          </cell>
        </row>
        <row r="39">
          <cell r="B39" t="str">
            <v>化学</v>
          </cell>
          <cell r="C39" t="str">
            <v>輸送用機器</v>
          </cell>
          <cell r="D39" t="str">
            <v>生産用機器</v>
          </cell>
          <cell r="E39" t="str">
            <v>金属製品</v>
          </cell>
          <cell r="F39" t="str">
            <v>プラスチック製品</v>
          </cell>
          <cell r="G39" t="str">
            <v>はん用機器</v>
          </cell>
          <cell r="H39" t="str">
            <v>窯業・土石製品</v>
          </cell>
          <cell r="I39" t="str">
            <v>食料品</v>
          </cell>
          <cell r="J39" t="str">
            <v>電気機器</v>
          </cell>
          <cell r="K39" t="str">
            <v>家具</v>
          </cell>
          <cell r="L39" t="str">
            <v>業務用機器</v>
          </cell>
          <cell r="M39" t="str">
            <v>非鉄金属</v>
          </cell>
          <cell r="N39" t="str">
            <v>その他</v>
          </cell>
        </row>
        <row r="40">
          <cell r="A40" t="str">
            <v>従業者数の割合</v>
          </cell>
          <cell r="B40">
            <v>2790</v>
          </cell>
          <cell r="C40">
            <v>2454</v>
          </cell>
          <cell r="D40">
            <v>2434</v>
          </cell>
          <cell r="E40">
            <v>1571</v>
          </cell>
          <cell r="F40">
            <v>1446</v>
          </cell>
          <cell r="G40">
            <v>1444</v>
          </cell>
          <cell r="H40">
            <v>1108</v>
          </cell>
          <cell r="I40">
            <v>1081</v>
          </cell>
          <cell r="J40">
            <v>699</v>
          </cell>
          <cell r="K40">
            <v>468</v>
          </cell>
          <cell r="L40">
            <v>436</v>
          </cell>
          <cell r="M40">
            <v>372</v>
          </cell>
          <cell r="N40">
            <v>2117</v>
          </cell>
        </row>
      </sheetData>
      <sheetData sheetId="48">
        <row r="20">
          <cell r="J20" t="str">
            <v>４～９人</v>
          </cell>
          <cell r="K20" t="str">
            <v>１０～１９人</v>
          </cell>
          <cell r="L20" t="str">
            <v>２０人～２９人</v>
          </cell>
          <cell r="M20" t="str">
            <v>３０人～４９人</v>
          </cell>
          <cell r="N20" t="str">
            <v>５０人～９９人</v>
          </cell>
          <cell r="O20" t="str">
            <v>１００人～２９９人</v>
          </cell>
          <cell r="P20" t="str">
            <v>３００人以上</v>
          </cell>
        </row>
        <row r="21">
          <cell r="I21" t="str">
            <v>従業者数</v>
          </cell>
          <cell r="J21">
            <v>2.7125634517766499E-2</v>
          </cell>
          <cell r="K21">
            <v>5.2189086294416244E-2</v>
          </cell>
          <cell r="L21">
            <v>4.8646362098138746E-2</v>
          </cell>
          <cell r="M21">
            <v>7.4661590524534693E-2</v>
          </cell>
          <cell r="N21">
            <v>0.1489530456852792</v>
          </cell>
          <cell r="O21">
            <v>0.27210236886632827</v>
          </cell>
          <cell r="P21">
            <v>0.37632191201353637</v>
          </cell>
        </row>
        <row r="22">
          <cell r="I22" t="str">
            <v>事業所数</v>
          </cell>
          <cell r="J22">
            <v>0.2564935064935065</v>
          </cell>
          <cell r="K22">
            <v>0.23376623376623376</v>
          </cell>
          <cell r="L22">
            <v>0.12012987012987013</v>
          </cell>
          <cell r="M22">
            <v>0.12012987012987013</v>
          </cell>
          <cell r="N22">
            <v>0.12987012987012986</v>
          </cell>
          <cell r="O22">
            <v>0.10714285714285714</v>
          </cell>
          <cell r="P22">
            <v>3.2467532467532464E-2</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２表"/>
      <sheetName val="Q_統計表2表産業中分類別exl"/>
      <sheetName val="Q_統計表2表市町村別exl"/>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9CC3-F50A-4262-A55C-E18182FF3F75}">
  <dimension ref="C1:K27"/>
  <sheetViews>
    <sheetView tabSelected="1" view="pageBreakPreview" zoomScaleNormal="100" zoomScaleSheetLayoutView="100" workbookViewId="0"/>
  </sheetViews>
  <sheetFormatPr defaultRowHeight="13.5" x14ac:dyDescent="0.4"/>
  <cols>
    <col min="1" max="1" width="9" style="1"/>
    <col min="2" max="2" width="11.25" style="1" customWidth="1"/>
    <col min="3" max="8" width="9" style="1"/>
    <col min="9" max="9" width="9" style="1" customWidth="1"/>
    <col min="10" max="16384" width="9" style="1"/>
  </cols>
  <sheetData>
    <row r="1" spans="3:11" ht="58.5" customHeight="1" x14ac:dyDescent="0.4">
      <c r="I1" s="2" t="s">
        <v>0</v>
      </c>
      <c r="J1" s="2"/>
      <c r="K1" s="3"/>
    </row>
    <row r="2" spans="3:11" ht="13.5" customHeight="1" x14ac:dyDescent="0.4">
      <c r="C2" s="4" t="s">
        <v>1</v>
      </c>
      <c r="D2" s="4"/>
      <c r="E2" s="4"/>
      <c r="F2" s="4"/>
      <c r="G2" s="4"/>
      <c r="H2" s="4"/>
      <c r="I2" s="5"/>
    </row>
    <row r="3" spans="3:11" ht="13.5" customHeight="1" x14ac:dyDescent="0.4">
      <c r="C3" s="4"/>
      <c r="D3" s="4"/>
      <c r="E3" s="4"/>
      <c r="F3" s="4"/>
      <c r="G3" s="4"/>
      <c r="H3" s="4"/>
      <c r="I3" s="5"/>
    </row>
    <row r="4" spans="3:11" ht="13.5" customHeight="1" x14ac:dyDescent="0.4">
      <c r="C4" s="4"/>
      <c r="D4" s="4"/>
      <c r="E4" s="4"/>
      <c r="F4" s="4"/>
      <c r="G4" s="4"/>
      <c r="H4" s="4"/>
      <c r="I4" s="5"/>
    </row>
    <row r="5" spans="3:11" ht="13.5" customHeight="1" x14ac:dyDescent="0.4">
      <c r="C5" s="4"/>
      <c r="D5" s="4"/>
      <c r="E5" s="4"/>
      <c r="F5" s="4"/>
      <c r="G5" s="4"/>
      <c r="H5" s="4"/>
      <c r="I5" s="5"/>
    </row>
    <row r="6" spans="3:11" ht="36" customHeight="1" x14ac:dyDescent="0.4"/>
    <row r="7" spans="3:11" ht="30" customHeight="1" x14ac:dyDescent="0.4">
      <c r="C7" s="6" t="s">
        <v>2</v>
      </c>
      <c r="D7" s="7" t="s">
        <v>3</v>
      </c>
      <c r="E7" s="8"/>
      <c r="F7" s="8"/>
      <c r="G7" s="8"/>
      <c r="H7" s="8"/>
    </row>
    <row r="8" spans="3:11" x14ac:dyDescent="0.4">
      <c r="D8" s="9"/>
      <c r="E8" s="9"/>
      <c r="F8" s="9"/>
      <c r="G8" s="9"/>
      <c r="H8" s="9"/>
    </row>
    <row r="9" spans="3:11" ht="30" customHeight="1" x14ac:dyDescent="0.4">
      <c r="C9" s="6" t="s">
        <v>4</v>
      </c>
      <c r="D9" s="7" t="s">
        <v>5</v>
      </c>
      <c r="E9" s="8"/>
      <c r="F9" s="8"/>
      <c r="G9" s="8"/>
      <c r="H9" s="8"/>
    </row>
    <row r="10" spans="3:11" x14ac:dyDescent="0.4">
      <c r="D10" s="9"/>
      <c r="E10" s="9"/>
      <c r="F10" s="9"/>
      <c r="G10" s="9"/>
      <c r="H10" s="9"/>
    </row>
    <row r="11" spans="3:11" ht="30" customHeight="1" x14ac:dyDescent="0.4">
      <c r="C11" s="6" t="s">
        <v>6</v>
      </c>
      <c r="D11" s="8" t="s">
        <v>7</v>
      </c>
      <c r="E11" s="8"/>
      <c r="F11" s="8"/>
      <c r="G11" s="8"/>
      <c r="H11" s="8"/>
    </row>
    <row r="12" spans="3:11" x14ac:dyDescent="0.4">
      <c r="C12" s="10"/>
      <c r="D12" s="9"/>
      <c r="E12" s="9"/>
      <c r="F12" s="9"/>
      <c r="G12" s="9"/>
      <c r="H12" s="9"/>
    </row>
    <row r="13" spans="3:11" ht="30" customHeight="1" x14ac:dyDescent="0.4">
      <c r="C13" s="6"/>
      <c r="D13" s="8"/>
      <c r="E13" s="8"/>
      <c r="F13" s="8"/>
      <c r="G13" s="8"/>
      <c r="H13" s="8"/>
    </row>
    <row r="14" spans="3:11" x14ac:dyDescent="0.4">
      <c r="C14" s="10"/>
    </row>
    <row r="15" spans="3:11" ht="30" customHeight="1" x14ac:dyDescent="0.4">
      <c r="C15" s="6"/>
      <c r="D15" s="11"/>
      <c r="E15" s="11"/>
      <c r="F15" s="11"/>
      <c r="G15" s="11"/>
      <c r="H15" s="11"/>
    </row>
    <row r="16" spans="3:11" x14ac:dyDescent="0.4">
      <c r="C16" s="10"/>
    </row>
    <row r="17" spans="3:8" ht="30" customHeight="1" x14ac:dyDescent="0.4">
      <c r="C17" s="6"/>
      <c r="D17" s="11"/>
      <c r="E17" s="11"/>
      <c r="F17" s="11"/>
      <c r="G17" s="11"/>
      <c r="H17" s="11"/>
    </row>
    <row r="18" spans="3:8" x14ac:dyDescent="0.4">
      <c r="C18" s="10"/>
    </row>
    <row r="19" spans="3:8" ht="30" customHeight="1" x14ac:dyDescent="0.4">
      <c r="C19" s="6"/>
      <c r="D19" s="12"/>
      <c r="E19" s="11"/>
      <c r="F19" s="11"/>
      <c r="G19" s="11"/>
      <c r="H19" s="11"/>
    </row>
    <row r="20" spans="3:8" x14ac:dyDescent="0.4">
      <c r="C20" s="10"/>
      <c r="D20" s="9"/>
      <c r="E20" s="9"/>
      <c r="F20" s="9"/>
      <c r="G20" s="9"/>
      <c r="H20" s="9"/>
    </row>
    <row r="21" spans="3:8" ht="30" customHeight="1" x14ac:dyDescent="0.4">
      <c r="C21" s="6"/>
      <c r="D21" s="8"/>
      <c r="E21" s="8"/>
      <c r="F21" s="8"/>
      <c r="G21" s="8"/>
      <c r="H21" s="8"/>
    </row>
    <row r="22" spans="3:8" x14ac:dyDescent="0.4">
      <c r="C22" s="10"/>
      <c r="D22" s="9"/>
      <c r="E22" s="9"/>
      <c r="F22" s="9"/>
      <c r="G22" s="9"/>
      <c r="H22" s="9"/>
    </row>
    <row r="23" spans="3:8" ht="30" customHeight="1" x14ac:dyDescent="0.4">
      <c r="C23" s="6"/>
      <c r="D23" s="8"/>
      <c r="E23" s="8"/>
      <c r="F23" s="8"/>
      <c r="G23" s="8"/>
      <c r="H23" s="8"/>
    </row>
    <row r="24" spans="3:8" x14ac:dyDescent="0.4">
      <c r="C24" s="10"/>
      <c r="D24" s="9"/>
      <c r="E24" s="9"/>
      <c r="F24" s="9"/>
      <c r="G24" s="9"/>
      <c r="H24" s="9"/>
    </row>
    <row r="25" spans="3:8" ht="30" customHeight="1" x14ac:dyDescent="0.4">
      <c r="C25" s="6"/>
      <c r="D25" s="8"/>
      <c r="E25" s="8"/>
      <c r="F25" s="8"/>
      <c r="G25" s="8"/>
      <c r="H25" s="8"/>
    </row>
    <row r="26" spans="3:8" x14ac:dyDescent="0.4">
      <c r="C26" s="10"/>
      <c r="D26" s="9"/>
      <c r="E26" s="9"/>
      <c r="F26" s="9"/>
      <c r="G26" s="9"/>
      <c r="H26" s="9"/>
    </row>
    <row r="27" spans="3:8" ht="30" customHeight="1" x14ac:dyDescent="0.4">
      <c r="C27" s="6"/>
      <c r="D27" s="8"/>
      <c r="E27" s="8"/>
      <c r="F27" s="8"/>
      <c r="G27" s="8"/>
      <c r="H27" s="8"/>
    </row>
  </sheetData>
  <mergeCells count="13">
    <mergeCell ref="D27:H27"/>
    <mergeCell ref="D15:H15"/>
    <mergeCell ref="D17:H17"/>
    <mergeCell ref="D19:H19"/>
    <mergeCell ref="D21:H21"/>
    <mergeCell ref="D23:H23"/>
    <mergeCell ref="D25:H25"/>
    <mergeCell ref="I1:J1"/>
    <mergeCell ref="C2:H5"/>
    <mergeCell ref="D7:H7"/>
    <mergeCell ref="D9:H9"/>
    <mergeCell ref="D11:H11"/>
    <mergeCell ref="D13:H13"/>
  </mergeCells>
  <phoneticPr fontId="2"/>
  <pageMargins left="0.23622047244094491" right="0.23622047244094491"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59B87-147F-43D6-9C22-09579D0C5944}">
  <sheetPr>
    <pageSetUpPr fitToPage="1"/>
  </sheetPr>
  <dimension ref="A1:U56"/>
  <sheetViews>
    <sheetView showGridLines="0" view="pageBreakPreview" zoomScaleNormal="100" zoomScaleSheetLayoutView="100" workbookViewId="0"/>
  </sheetViews>
  <sheetFormatPr defaultColWidth="9.25" defaultRowHeight="12" x14ac:dyDescent="0.4"/>
  <cols>
    <col min="1" max="1" width="12.125" style="18" customWidth="1"/>
    <col min="2" max="5" width="7.5" style="18" customWidth="1"/>
    <col min="6" max="10" width="7.5" style="19" customWidth="1"/>
    <col min="11" max="11" width="7.5" style="20" customWidth="1"/>
    <col min="12" max="12" width="11.5" style="18" customWidth="1"/>
    <col min="13" max="16384" width="9.25" style="18"/>
  </cols>
  <sheetData>
    <row r="1" spans="1:21" s="13" customFormat="1" ht="37.5" customHeight="1" x14ac:dyDescent="0.4">
      <c r="A1" s="13" t="s">
        <v>8</v>
      </c>
      <c r="F1" s="14"/>
      <c r="G1" s="14"/>
      <c r="H1" s="14"/>
      <c r="I1" s="14"/>
      <c r="J1" s="14"/>
      <c r="K1" s="15"/>
      <c r="T1" s="16" t="s">
        <v>9</v>
      </c>
    </row>
    <row r="2" spans="1:21" ht="18.75" customHeight="1" x14ac:dyDescent="0.4">
      <c r="A2" s="17" t="s">
        <v>10</v>
      </c>
    </row>
    <row r="3" spans="1:21" ht="18.75" customHeight="1" x14ac:dyDescent="0.4">
      <c r="L3" s="21"/>
      <c r="M3" s="22"/>
      <c r="N3" s="23"/>
      <c r="O3" s="22"/>
      <c r="P3" s="22"/>
      <c r="Q3" s="24"/>
      <c r="R3" s="24"/>
      <c r="S3" s="24"/>
      <c r="T3" s="24"/>
      <c r="U3" s="24"/>
    </row>
    <row r="4" spans="1:21" ht="18.75" customHeight="1" x14ac:dyDescent="0.4"/>
    <row r="5" spans="1:21" ht="22.5" customHeight="1" x14ac:dyDescent="0.15">
      <c r="A5" s="25" t="s">
        <v>11</v>
      </c>
      <c r="C5" s="26"/>
      <c r="D5" s="26"/>
      <c r="E5" s="26"/>
      <c r="F5" s="26"/>
      <c r="G5" s="26"/>
      <c r="H5" s="26"/>
      <c r="I5" s="18"/>
      <c r="J5" s="18"/>
      <c r="K5" s="27" t="s">
        <v>12</v>
      </c>
    </row>
    <row r="6" spans="1:21" ht="22.5" customHeight="1" x14ac:dyDescent="0.4">
      <c r="A6" s="28"/>
      <c r="B6" s="29" t="s">
        <v>13</v>
      </c>
      <c r="C6" s="29" t="s">
        <v>14</v>
      </c>
      <c r="D6" s="29" t="s">
        <v>15</v>
      </c>
      <c r="E6" s="29" t="s">
        <v>16</v>
      </c>
      <c r="F6" s="29" t="s">
        <v>17</v>
      </c>
      <c r="G6" s="30" t="s">
        <v>18</v>
      </c>
      <c r="H6" s="30" t="s">
        <v>19</v>
      </c>
      <c r="I6" s="30" t="s">
        <v>20</v>
      </c>
      <c r="J6" s="30" t="s">
        <v>21</v>
      </c>
      <c r="K6" s="30" t="s">
        <v>22</v>
      </c>
    </row>
    <row r="7" spans="1:21" ht="22.5" customHeight="1" x14ac:dyDescent="0.4">
      <c r="A7" s="31" t="s">
        <v>23</v>
      </c>
      <c r="B7" s="32">
        <v>306</v>
      </c>
      <c r="C7" s="32">
        <v>304</v>
      </c>
      <c r="D7" s="33">
        <v>353</v>
      </c>
      <c r="E7" s="33">
        <v>309</v>
      </c>
      <c r="F7" s="33">
        <v>308</v>
      </c>
      <c r="G7" s="34">
        <v>296</v>
      </c>
      <c r="H7" s="34">
        <v>302</v>
      </c>
      <c r="I7" s="34">
        <v>308</v>
      </c>
      <c r="J7" s="34">
        <v>349</v>
      </c>
      <c r="K7" s="34">
        <v>351</v>
      </c>
    </row>
    <row r="8" spans="1:21" ht="18.75" customHeight="1" x14ac:dyDescent="0.4">
      <c r="A8" s="35"/>
      <c r="B8" s="36"/>
      <c r="C8" s="36"/>
      <c r="D8" s="36"/>
      <c r="E8" s="36"/>
      <c r="F8" s="36"/>
      <c r="G8" s="36"/>
      <c r="H8" s="36"/>
      <c r="I8" s="36"/>
      <c r="J8" s="36"/>
      <c r="K8" s="37"/>
    </row>
    <row r="9" spans="1:21" ht="18.75" customHeight="1" x14ac:dyDescent="0.4">
      <c r="A9" s="35"/>
      <c r="B9" s="36"/>
      <c r="C9" s="36"/>
      <c r="D9" s="36"/>
      <c r="E9" s="36"/>
      <c r="F9" s="36"/>
      <c r="G9" s="36"/>
      <c r="H9" s="36"/>
      <c r="I9" s="36"/>
      <c r="J9" s="36"/>
      <c r="K9" s="37"/>
    </row>
    <row r="10" spans="1:21" ht="18.75" customHeight="1" x14ac:dyDescent="0.4"/>
    <row r="11" spans="1:21" ht="18.75" customHeight="1" x14ac:dyDescent="0.4">
      <c r="A11" s="35"/>
      <c r="B11" s="36"/>
      <c r="C11" s="36"/>
      <c r="D11" s="36"/>
      <c r="E11" s="36"/>
      <c r="F11" s="36"/>
      <c r="G11" s="36"/>
      <c r="H11" s="36"/>
      <c r="I11" s="36"/>
      <c r="J11" s="36"/>
      <c r="K11" s="37"/>
    </row>
    <row r="12" spans="1:21" ht="18.75" customHeight="1" x14ac:dyDescent="0.4"/>
    <row r="13" spans="1:21" ht="22.5" customHeight="1" x14ac:dyDescent="0.15">
      <c r="A13" s="38" t="s">
        <v>24</v>
      </c>
      <c r="B13" s="39"/>
      <c r="C13" s="40"/>
      <c r="F13" s="41"/>
      <c r="G13" s="41"/>
      <c r="H13" s="41"/>
      <c r="I13" s="41"/>
      <c r="J13" s="41"/>
      <c r="K13" s="42" t="s">
        <v>25</v>
      </c>
    </row>
    <row r="14" spans="1:21" ht="22.5" customHeight="1" x14ac:dyDescent="0.4">
      <c r="A14" s="28"/>
      <c r="B14" s="29" t="s">
        <v>13</v>
      </c>
      <c r="C14" s="29" t="s">
        <v>14</v>
      </c>
      <c r="D14" s="29" t="s">
        <v>15</v>
      </c>
      <c r="E14" s="29" t="s">
        <v>16</v>
      </c>
      <c r="F14" s="29" t="s">
        <v>17</v>
      </c>
      <c r="G14" s="30" t="s">
        <v>18</v>
      </c>
      <c r="H14" s="30" t="s">
        <v>19</v>
      </c>
      <c r="I14" s="30" t="s">
        <v>20</v>
      </c>
      <c r="J14" s="30" t="s">
        <v>21</v>
      </c>
      <c r="K14" s="30" t="s">
        <v>22</v>
      </c>
    </row>
    <row r="15" spans="1:21" ht="22.5" customHeight="1" x14ac:dyDescent="0.4">
      <c r="A15" s="31" t="s">
        <v>23</v>
      </c>
      <c r="B15" s="32">
        <v>16742</v>
      </c>
      <c r="C15" s="32">
        <v>17269</v>
      </c>
      <c r="D15" s="33">
        <v>17270</v>
      </c>
      <c r="E15" s="33">
        <v>19098</v>
      </c>
      <c r="F15" s="33">
        <v>19464</v>
      </c>
      <c r="G15" s="43">
        <v>19428</v>
      </c>
      <c r="H15" s="43">
        <v>19628</v>
      </c>
      <c r="I15" s="43">
        <v>18912</v>
      </c>
      <c r="J15" s="43">
        <v>18923</v>
      </c>
      <c r="K15" s="43">
        <v>18420</v>
      </c>
    </row>
    <row r="16" spans="1:21" ht="18.75" customHeight="1" x14ac:dyDescent="0.4">
      <c r="A16" s="35"/>
      <c r="B16" s="36"/>
      <c r="C16" s="36"/>
      <c r="D16" s="36"/>
      <c r="E16" s="36"/>
      <c r="F16" s="36"/>
      <c r="G16" s="36"/>
      <c r="H16" s="36"/>
      <c r="I16" s="36"/>
      <c r="J16" s="36"/>
      <c r="K16" s="37"/>
    </row>
    <row r="17" spans="1:11" ht="18.75" customHeight="1" x14ac:dyDescent="0.4">
      <c r="A17" s="35"/>
      <c r="B17" s="36"/>
      <c r="C17" s="36"/>
      <c r="D17" s="36"/>
      <c r="E17" s="36"/>
      <c r="F17" s="36"/>
      <c r="G17" s="36"/>
      <c r="H17" s="36"/>
      <c r="I17" s="36"/>
      <c r="J17" s="36"/>
      <c r="K17" s="37"/>
    </row>
    <row r="18" spans="1:11" ht="18.75" customHeight="1" x14ac:dyDescent="0.4">
      <c r="A18" s="35"/>
      <c r="B18" s="36"/>
      <c r="C18" s="36"/>
      <c r="D18" s="36"/>
      <c r="E18" s="36"/>
      <c r="F18" s="36"/>
      <c r="G18" s="36"/>
      <c r="H18" s="36"/>
      <c r="I18" s="36"/>
      <c r="J18" s="36"/>
      <c r="K18" s="37"/>
    </row>
    <row r="19" spans="1:11" ht="18.75" customHeight="1" x14ac:dyDescent="0.4">
      <c r="A19" s="35"/>
      <c r="B19" s="36"/>
      <c r="C19" s="36"/>
      <c r="D19" s="36"/>
      <c r="E19" s="36"/>
      <c r="F19" s="36"/>
      <c r="G19" s="36"/>
      <c r="H19" s="36"/>
      <c r="I19" s="36"/>
      <c r="J19" s="36"/>
      <c r="K19" s="37"/>
    </row>
    <row r="20" spans="1:11" ht="18.75" customHeight="1" x14ac:dyDescent="0.4"/>
    <row r="21" spans="1:11" ht="22.5" customHeight="1" x14ac:dyDescent="0.15">
      <c r="A21" s="38" t="s">
        <v>26</v>
      </c>
      <c r="B21" s="44"/>
      <c r="C21" s="45"/>
      <c r="D21" s="46"/>
      <c r="E21" s="46"/>
      <c r="F21" s="46"/>
      <c r="G21" s="46"/>
      <c r="H21" s="46"/>
      <c r="I21" s="46"/>
      <c r="K21" s="27" t="s">
        <v>27</v>
      </c>
    </row>
    <row r="22" spans="1:11" ht="22.5" customHeight="1" x14ac:dyDescent="0.4">
      <c r="A22" s="28"/>
      <c r="B22" s="29" t="s">
        <v>13</v>
      </c>
      <c r="C22" s="29" t="s">
        <v>14</v>
      </c>
      <c r="D22" s="29" t="s">
        <v>15</v>
      </c>
      <c r="E22" s="29" t="s">
        <v>16</v>
      </c>
      <c r="F22" s="29" t="s">
        <v>17</v>
      </c>
      <c r="G22" s="30" t="s">
        <v>18</v>
      </c>
      <c r="H22" s="30" t="s">
        <v>19</v>
      </c>
      <c r="I22" s="30" t="s">
        <v>20</v>
      </c>
      <c r="J22" s="30" t="s">
        <v>21</v>
      </c>
      <c r="K22" s="30" t="s">
        <v>22</v>
      </c>
    </row>
    <row r="23" spans="1:11" ht="22.5" customHeight="1" x14ac:dyDescent="0.4">
      <c r="A23" s="31" t="s">
        <v>23</v>
      </c>
      <c r="B23" s="32">
        <v>695195</v>
      </c>
      <c r="C23" s="32">
        <v>726360</v>
      </c>
      <c r="D23" s="33">
        <v>720565</v>
      </c>
      <c r="E23" s="33">
        <v>710669</v>
      </c>
      <c r="F23" s="33">
        <v>768056</v>
      </c>
      <c r="G23" s="43">
        <v>799463</v>
      </c>
      <c r="H23" s="43">
        <v>792480</v>
      </c>
      <c r="I23" s="43">
        <v>773678</v>
      </c>
      <c r="J23" s="43">
        <v>793674</v>
      </c>
      <c r="K23" s="43">
        <v>867076</v>
      </c>
    </row>
    <row r="24" spans="1:11" ht="18.75" customHeight="1" x14ac:dyDescent="0.4">
      <c r="A24" s="47"/>
      <c r="B24" s="47"/>
      <c r="C24" s="47"/>
      <c r="D24" s="47"/>
      <c r="E24" s="47"/>
      <c r="F24" s="47"/>
      <c r="G24" s="47"/>
      <c r="H24" s="47"/>
      <c r="I24" s="47"/>
      <c r="J24" s="47"/>
      <c r="K24" s="48"/>
    </row>
    <row r="25" spans="1:11" ht="18.75" customHeight="1" x14ac:dyDescent="0.4">
      <c r="B25" s="49"/>
      <c r="C25" s="49"/>
      <c r="D25" s="49"/>
      <c r="E25" s="49"/>
      <c r="F25" s="49"/>
      <c r="G25" s="49"/>
      <c r="H25" s="49"/>
      <c r="I25" s="49"/>
      <c r="J25" s="49"/>
      <c r="K25" s="50"/>
    </row>
    <row r="26" spans="1:11" ht="18.75" customHeight="1" x14ac:dyDescent="0.4">
      <c r="B26" s="49"/>
      <c r="C26" s="49"/>
      <c r="D26" s="49"/>
      <c r="E26" s="49"/>
      <c r="F26" s="49"/>
      <c r="G26" s="49"/>
      <c r="H26" s="49"/>
      <c r="I26" s="49"/>
      <c r="J26" s="49"/>
      <c r="K26" s="50"/>
    </row>
    <row r="27" spans="1:11" ht="18.75" customHeight="1" x14ac:dyDescent="0.4">
      <c r="B27" s="49"/>
      <c r="C27" s="49"/>
      <c r="D27" s="49"/>
      <c r="E27" s="49"/>
      <c r="F27" s="49"/>
      <c r="G27" s="49"/>
      <c r="H27" s="49"/>
      <c r="I27" s="49"/>
      <c r="J27" s="49"/>
    </row>
    <row r="28" spans="1:11" ht="18.75" customHeight="1" x14ac:dyDescent="0.4">
      <c r="A28" s="35"/>
      <c r="B28" s="36"/>
      <c r="C28" s="36"/>
      <c r="D28" s="36"/>
      <c r="E28" s="36"/>
      <c r="F28" s="36"/>
      <c r="G28" s="36"/>
      <c r="H28" s="36"/>
      <c r="I28" s="36"/>
      <c r="J28" s="36"/>
      <c r="K28" s="37"/>
    </row>
    <row r="29" spans="1:11" ht="18.75" customHeight="1" x14ac:dyDescent="0.4">
      <c r="A29" s="35"/>
      <c r="B29" s="36"/>
      <c r="C29" s="36"/>
      <c r="D29" s="36"/>
      <c r="E29" s="36"/>
      <c r="F29" s="36"/>
      <c r="G29" s="36"/>
      <c r="H29" s="36"/>
      <c r="I29" s="36"/>
      <c r="J29" s="36"/>
      <c r="K29" s="37"/>
    </row>
    <row r="30" spans="1:11" ht="22.5" customHeight="1" x14ac:dyDescent="0.15">
      <c r="A30" s="25" t="s">
        <v>28</v>
      </c>
      <c r="C30" s="26"/>
      <c r="D30" s="26"/>
      <c r="E30" s="26"/>
      <c r="F30" s="26"/>
      <c r="G30" s="26"/>
      <c r="H30" s="26"/>
      <c r="I30" s="18"/>
      <c r="J30" s="18"/>
      <c r="K30" s="27" t="s">
        <v>29</v>
      </c>
    </row>
    <row r="31" spans="1:11" ht="22.5" customHeight="1" x14ac:dyDescent="0.4">
      <c r="A31" s="28"/>
      <c r="B31" s="29" t="s">
        <v>13</v>
      </c>
      <c r="C31" s="29" t="s">
        <v>14</v>
      </c>
      <c r="D31" s="29" t="s">
        <v>15</v>
      </c>
      <c r="E31" s="29" t="s">
        <v>16</v>
      </c>
      <c r="F31" s="29" t="s">
        <v>17</v>
      </c>
      <c r="G31" s="30" t="s">
        <v>18</v>
      </c>
      <c r="H31" s="30" t="s">
        <v>19</v>
      </c>
      <c r="I31" s="30" t="s">
        <v>20</v>
      </c>
      <c r="J31" s="30" t="s">
        <v>21</v>
      </c>
      <c r="K31" s="30" t="s">
        <v>22</v>
      </c>
    </row>
    <row r="32" spans="1:11" ht="22.5" customHeight="1" x14ac:dyDescent="0.4">
      <c r="A32" s="31" t="s">
        <v>23</v>
      </c>
      <c r="B32" s="32">
        <v>278804</v>
      </c>
      <c r="C32" s="32">
        <v>280369</v>
      </c>
      <c r="D32" s="33">
        <v>258200</v>
      </c>
      <c r="E32" s="33">
        <v>274483</v>
      </c>
      <c r="F32" s="51">
        <v>296605</v>
      </c>
      <c r="G32" s="34">
        <v>308083</v>
      </c>
      <c r="H32" s="34">
        <v>302654</v>
      </c>
      <c r="I32" s="34">
        <v>312385</v>
      </c>
      <c r="J32" s="34">
        <v>342722</v>
      </c>
      <c r="K32" s="34">
        <v>364165</v>
      </c>
    </row>
    <row r="33" spans="1:11" ht="21" customHeight="1" x14ac:dyDescent="0.4">
      <c r="A33" s="47"/>
      <c r="B33" s="47"/>
      <c r="C33" s="47"/>
      <c r="D33" s="47"/>
      <c r="E33" s="47"/>
      <c r="F33" s="47"/>
      <c r="G33" s="47"/>
      <c r="H33" s="47"/>
      <c r="I33" s="47"/>
      <c r="J33" s="47"/>
      <c r="K33" s="48"/>
    </row>
    <row r="34" spans="1:11" ht="18.75" customHeight="1" x14ac:dyDescent="0.4">
      <c r="A34" s="18" t="s">
        <v>30</v>
      </c>
      <c r="B34" s="49"/>
      <c r="C34" s="49"/>
      <c r="D34" s="49"/>
      <c r="E34" s="49"/>
      <c r="F34" s="49"/>
      <c r="G34" s="49"/>
      <c r="H34" s="49"/>
      <c r="I34" s="49"/>
      <c r="J34" s="49"/>
    </row>
    <row r="35" spans="1:11" ht="18.75" customHeight="1" x14ac:dyDescent="0.4">
      <c r="A35" s="18" t="s">
        <v>31</v>
      </c>
      <c r="B35" s="49"/>
      <c r="C35" s="49"/>
      <c r="D35" s="49"/>
      <c r="E35" s="49"/>
      <c r="F35" s="49"/>
      <c r="G35" s="49"/>
      <c r="H35" s="49"/>
      <c r="I35" s="49"/>
      <c r="J35" s="49"/>
    </row>
    <row r="36" spans="1:11" ht="18.75" customHeight="1" x14ac:dyDescent="0.4">
      <c r="A36" s="18" t="s">
        <v>32</v>
      </c>
      <c r="B36" s="52"/>
      <c r="C36" s="52"/>
      <c r="D36" s="52"/>
      <c r="E36" s="52"/>
      <c r="F36" s="52"/>
      <c r="G36" s="52"/>
      <c r="H36" s="52"/>
      <c r="I36" s="52"/>
      <c r="J36" s="49"/>
    </row>
    <row r="37" spans="1:11" ht="21" customHeight="1" x14ac:dyDescent="0.4">
      <c r="A37" s="18" t="s">
        <v>33</v>
      </c>
      <c r="B37" s="49"/>
      <c r="C37" s="49"/>
      <c r="D37" s="49"/>
      <c r="E37" s="49"/>
      <c r="F37" s="49"/>
      <c r="G37" s="49"/>
      <c r="H37" s="49"/>
      <c r="I37" s="49"/>
      <c r="J37" s="49"/>
    </row>
    <row r="38" spans="1:11" ht="21" customHeight="1" x14ac:dyDescent="0.4">
      <c r="A38" s="18" t="s">
        <v>34</v>
      </c>
      <c r="B38" s="49"/>
      <c r="C38" s="49"/>
      <c r="D38" s="49"/>
      <c r="E38" s="49"/>
      <c r="F38" s="49"/>
      <c r="G38" s="49"/>
      <c r="H38" s="49"/>
      <c r="I38" s="49"/>
      <c r="J38" s="49"/>
    </row>
    <row r="39" spans="1:11" x14ac:dyDescent="0.4">
      <c r="B39" s="49"/>
      <c r="C39" s="49"/>
      <c r="D39" s="49"/>
      <c r="E39" s="49"/>
      <c r="F39" s="49"/>
      <c r="G39" s="49"/>
      <c r="H39" s="49"/>
      <c r="I39" s="49"/>
      <c r="J39" s="49"/>
    </row>
    <row r="40" spans="1:11" x14ac:dyDescent="0.4">
      <c r="B40" s="49"/>
      <c r="C40" s="49"/>
      <c r="D40" s="49"/>
      <c r="E40" s="49"/>
      <c r="F40" s="49"/>
      <c r="G40" s="49"/>
      <c r="H40" s="49"/>
      <c r="I40" s="49"/>
      <c r="J40" s="49"/>
    </row>
    <row r="41" spans="1:11" x14ac:dyDescent="0.4">
      <c r="B41" s="49"/>
      <c r="C41" s="49"/>
      <c r="D41" s="49"/>
      <c r="E41" s="49"/>
      <c r="F41" s="49"/>
      <c r="G41" s="49"/>
      <c r="H41" s="49"/>
      <c r="I41" s="49"/>
      <c r="J41" s="49"/>
    </row>
    <row r="42" spans="1:11" x14ac:dyDescent="0.4">
      <c r="B42" s="49"/>
      <c r="C42" s="49"/>
      <c r="D42" s="49"/>
      <c r="E42" s="49"/>
      <c r="F42" s="49"/>
      <c r="G42" s="49"/>
      <c r="H42" s="49"/>
      <c r="I42" s="49"/>
      <c r="J42" s="49"/>
    </row>
    <row r="43" spans="1:11" x14ac:dyDescent="0.4">
      <c r="B43" s="49"/>
      <c r="C43" s="49"/>
      <c r="D43" s="49"/>
      <c r="E43" s="49"/>
      <c r="F43" s="49"/>
      <c r="G43" s="49"/>
      <c r="H43" s="49"/>
      <c r="I43" s="49"/>
      <c r="J43" s="49"/>
    </row>
    <row r="44" spans="1:11" x14ac:dyDescent="0.4">
      <c r="B44" s="49"/>
      <c r="C44" s="49"/>
      <c r="D44" s="49"/>
      <c r="E44" s="49"/>
      <c r="F44" s="49"/>
      <c r="G44" s="49"/>
      <c r="H44" s="49"/>
      <c r="I44" s="49"/>
      <c r="J44" s="49"/>
    </row>
    <row r="45" spans="1:11" x14ac:dyDescent="0.4">
      <c r="B45" s="49"/>
      <c r="C45" s="49"/>
      <c r="D45" s="49"/>
      <c r="E45" s="49"/>
      <c r="F45" s="49"/>
      <c r="G45" s="49"/>
      <c r="H45" s="49"/>
      <c r="I45" s="49"/>
      <c r="J45" s="49"/>
    </row>
    <row r="46" spans="1:11" x14ac:dyDescent="0.4">
      <c r="B46" s="49"/>
      <c r="C46" s="49"/>
      <c r="D46" s="49"/>
      <c r="E46" s="49"/>
      <c r="F46" s="49"/>
      <c r="G46" s="49"/>
      <c r="H46" s="49"/>
      <c r="I46" s="49"/>
      <c r="J46" s="49"/>
    </row>
    <row r="47" spans="1:11" x14ac:dyDescent="0.4">
      <c r="B47" s="49"/>
      <c r="C47" s="49"/>
      <c r="D47" s="49"/>
      <c r="E47" s="49"/>
      <c r="F47" s="49"/>
      <c r="G47" s="49"/>
      <c r="H47" s="49"/>
      <c r="I47" s="49"/>
      <c r="J47" s="49"/>
    </row>
    <row r="48" spans="1:11" x14ac:dyDescent="0.4">
      <c r="A48" s="53"/>
      <c r="B48" s="54" t="s">
        <v>13</v>
      </c>
      <c r="C48" s="54" t="s">
        <v>14</v>
      </c>
      <c r="D48" s="54" t="s">
        <v>15</v>
      </c>
      <c r="E48" s="54" t="s">
        <v>16</v>
      </c>
      <c r="F48" s="54" t="s">
        <v>17</v>
      </c>
      <c r="G48" s="55" t="s">
        <v>18</v>
      </c>
      <c r="H48" s="55" t="s">
        <v>19</v>
      </c>
      <c r="I48" s="55" t="s">
        <v>20</v>
      </c>
      <c r="J48" s="55" t="s">
        <v>21</v>
      </c>
      <c r="K48" s="55" t="s">
        <v>22</v>
      </c>
    </row>
    <row r="49" spans="1:11" x14ac:dyDescent="0.4">
      <c r="A49" s="53" t="s">
        <v>35</v>
      </c>
      <c r="B49" s="56">
        <v>306</v>
      </c>
      <c r="C49" s="56">
        <v>304</v>
      </c>
      <c r="D49" s="57">
        <v>353</v>
      </c>
      <c r="E49" s="57">
        <v>309</v>
      </c>
      <c r="F49" s="57">
        <v>308</v>
      </c>
      <c r="G49" s="58">
        <v>296</v>
      </c>
      <c r="H49" s="58">
        <v>308</v>
      </c>
      <c r="I49" s="58">
        <v>308</v>
      </c>
      <c r="J49" s="58">
        <v>349</v>
      </c>
      <c r="K49" s="58">
        <v>351</v>
      </c>
    </row>
    <row r="50" spans="1:11" x14ac:dyDescent="0.4">
      <c r="A50" s="53"/>
      <c r="B50" s="54" t="s">
        <v>13</v>
      </c>
      <c r="C50" s="54" t="s">
        <v>14</v>
      </c>
      <c r="D50" s="54" t="s">
        <v>15</v>
      </c>
      <c r="E50" s="54" t="s">
        <v>16</v>
      </c>
      <c r="F50" s="54" t="s">
        <v>17</v>
      </c>
      <c r="G50" s="55" t="s">
        <v>18</v>
      </c>
      <c r="H50" s="55" t="s">
        <v>19</v>
      </c>
      <c r="I50" s="55" t="s">
        <v>20</v>
      </c>
      <c r="J50" s="55" t="s">
        <v>21</v>
      </c>
      <c r="K50" s="55" t="s">
        <v>22</v>
      </c>
    </row>
    <row r="51" spans="1:11" x14ac:dyDescent="0.4">
      <c r="A51" s="59" t="s">
        <v>36</v>
      </c>
      <c r="B51" s="60">
        <v>16742</v>
      </c>
      <c r="C51" s="60">
        <v>17269</v>
      </c>
      <c r="D51" s="61">
        <v>17270</v>
      </c>
      <c r="E51" s="61">
        <v>19098</v>
      </c>
      <c r="F51" s="61">
        <v>19464</v>
      </c>
      <c r="G51" s="62">
        <v>19428</v>
      </c>
      <c r="H51" s="62">
        <v>18912</v>
      </c>
      <c r="I51" s="62">
        <v>18912</v>
      </c>
      <c r="J51" s="62">
        <v>18923</v>
      </c>
      <c r="K51" s="62">
        <v>18420</v>
      </c>
    </row>
    <row r="52" spans="1:11" x14ac:dyDescent="0.4">
      <c r="A52" s="59"/>
      <c r="B52" s="54" t="s">
        <v>13</v>
      </c>
      <c r="C52" s="54" t="s">
        <v>14</v>
      </c>
      <c r="D52" s="54" t="s">
        <v>15</v>
      </c>
      <c r="E52" s="54" t="s">
        <v>16</v>
      </c>
      <c r="F52" s="54" t="s">
        <v>17</v>
      </c>
      <c r="G52" s="55" t="s">
        <v>18</v>
      </c>
      <c r="H52" s="55" t="s">
        <v>19</v>
      </c>
      <c r="I52" s="55" t="s">
        <v>20</v>
      </c>
      <c r="J52" s="55" t="s">
        <v>21</v>
      </c>
      <c r="K52" s="55" t="s">
        <v>22</v>
      </c>
    </row>
    <row r="53" spans="1:11" x14ac:dyDescent="0.4">
      <c r="A53" s="53" t="s">
        <v>37</v>
      </c>
      <c r="B53" s="63">
        <v>695195</v>
      </c>
      <c r="C53" s="63">
        <v>726360</v>
      </c>
      <c r="D53" s="64">
        <v>720565</v>
      </c>
      <c r="E53" s="64">
        <v>710669</v>
      </c>
      <c r="F53" s="64">
        <v>768056</v>
      </c>
      <c r="G53" s="65">
        <v>799463</v>
      </c>
      <c r="H53" s="65">
        <v>792480</v>
      </c>
      <c r="I53" s="65">
        <v>773678</v>
      </c>
      <c r="J53" s="65">
        <v>793674</v>
      </c>
      <c r="K53" s="65">
        <v>867076</v>
      </c>
    </row>
    <row r="54" spans="1:11" x14ac:dyDescent="0.4">
      <c r="A54" s="53"/>
      <c r="B54" s="54" t="s">
        <v>13</v>
      </c>
      <c r="C54" s="54" t="s">
        <v>14</v>
      </c>
      <c r="D54" s="54" t="s">
        <v>15</v>
      </c>
      <c r="E54" s="54" t="s">
        <v>16</v>
      </c>
      <c r="F54" s="54" t="s">
        <v>17</v>
      </c>
      <c r="G54" s="55" t="s">
        <v>18</v>
      </c>
      <c r="H54" s="55" t="s">
        <v>19</v>
      </c>
      <c r="I54" s="55" t="s">
        <v>20</v>
      </c>
      <c r="J54" s="55" t="s">
        <v>21</v>
      </c>
      <c r="K54" s="55" t="s">
        <v>22</v>
      </c>
    </row>
    <row r="55" spans="1:11" x14ac:dyDescent="0.4">
      <c r="A55" s="53" t="s">
        <v>28</v>
      </c>
      <c r="B55" s="66">
        <v>278804</v>
      </c>
      <c r="C55" s="66">
        <v>280369</v>
      </c>
      <c r="D55" s="58">
        <v>258200</v>
      </c>
      <c r="E55" s="58">
        <v>274483</v>
      </c>
      <c r="F55" s="66">
        <v>296605</v>
      </c>
      <c r="G55" s="66">
        <v>308083</v>
      </c>
      <c r="H55" s="66">
        <v>312385</v>
      </c>
      <c r="I55" s="66">
        <v>312385</v>
      </c>
      <c r="J55" s="66">
        <v>342722</v>
      </c>
      <c r="K55" s="66">
        <v>364165</v>
      </c>
    </row>
    <row r="56" spans="1:11" x14ac:dyDescent="0.4">
      <c r="A56" s="18" t="s">
        <v>38</v>
      </c>
    </row>
  </sheetData>
  <phoneticPr fontId="2"/>
  <conditionalFormatting sqref="G7:K7">
    <cfRule type="containsBlanks" dxfId="15" priority="8">
      <formula>LEN(TRIM(G7))=0</formula>
    </cfRule>
  </conditionalFormatting>
  <conditionalFormatting sqref="G15:K15">
    <cfRule type="containsBlanks" dxfId="14" priority="7">
      <formula>LEN(TRIM(G15))=0</formula>
    </cfRule>
  </conditionalFormatting>
  <conditionalFormatting sqref="G23:K23">
    <cfRule type="containsBlanks" dxfId="13" priority="6">
      <formula>LEN(TRIM(G23))=0</formula>
    </cfRule>
  </conditionalFormatting>
  <conditionalFormatting sqref="G32:K32">
    <cfRule type="containsBlanks" dxfId="12" priority="5">
      <formula>LEN(TRIM(G32))=0</formula>
    </cfRule>
  </conditionalFormatting>
  <conditionalFormatting sqref="K49">
    <cfRule type="containsBlanks" dxfId="11" priority="4">
      <formula>LEN(TRIM(K49))=0</formula>
    </cfRule>
  </conditionalFormatting>
  <conditionalFormatting sqref="K51">
    <cfRule type="containsBlanks" dxfId="10" priority="3">
      <formula>LEN(TRIM(K51))=0</formula>
    </cfRule>
  </conditionalFormatting>
  <conditionalFormatting sqref="K53">
    <cfRule type="containsBlanks" dxfId="9" priority="2">
      <formula>LEN(TRIM(K53))=0</formula>
    </cfRule>
  </conditionalFormatting>
  <conditionalFormatting sqref="K55">
    <cfRule type="containsBlanks" dxfId="8" priority="1">
      <formula>LEN(TRIM(K55))=0</formula>
    </cfRule>
  </conditionalFormatting>
  <pageMargins left="0.78740157480314965" right="0.78740157480314965" top="0.39370078740157483" bottom="0.39370078740157483" header="0.51181102362204722" footer="0.51181102362204722"/>
  <pageSetup paperSize="9" scale="88" fitToWidth="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47DB-7DEF-4055-B7D1-71558FBBC8A1}">
  <dimension ref="A1:O46"/>
  <sheetViews>
    <sheetView showGridLines="0" view="pageBreakPreview" zoomScaleNormal="100" zoomScaleSheetLayoutView="100" workbookViewId="0">
      <pane ySplit="5" topLeftCell="A6" activePane="bottomLeft" state="frozen"/>
      <selection activeCell="Q1" sqref="Q1"/>
      <selection pane="bottomLeft"/>
    </sheetView>
  </sheetViews>
  <sheetFormatPr defaultRowHeight="12" x14ac:dyDescent="0.15"/>
  <cols>
    <col min="1" max="1" width="15.875" style="73" customWidth="1"/>
    <col min="2" max="2" width="9" style="71" customWidth="1"/>
    <col min="3" max="3" width="11.375" style="72" customWidth="1"/>
    <col min="4" max="7" width="13.125" style="71" customWidth="1"/>
    <col min="8" max="8" width="13.25" style="73" customWidth="1"/>
    <col min="9" max="15" width="12.25" style="73" customWidth="1"/>
    <col min="16" max="16384" width="9" style="73"/>
  </cols>
  <sheetData>
    <row r="1" spans="1:14" s="13" customFormat="1" ht="37.5" customHeight="1" x14ac:dyDescent="0.4">
      <c r="A1" s="13" t="s">
        <v>39</v>
      </c>
      <c r="B1" s="67"/>
      <c r="C1" s="68"/>
      <c r="D1" s="67"/>
      <c r="E1" s="67"/>
      <c r="F1" s="67"/>
      <c r="G1" s="67"/>
      <c r="H1" s="69"/>
      <c r="N1" s="16" t="s">
        <v>40</v>
      </c>
    </row>
    <row r="2" spans="1:14" ht="18.75" customHeight="1" x14ac:dyDescent="0.2">
      <c r="A2" s="70" t="s">
        <v>41</v>
      </c>
    </row>
    <row r="3" spans="1:14" ht="18.75" customHeight="1" x14ac:dyDescent="0.15">
      <c r="B3" s="74"/>
      <c r="C3" s="75"/>
      <c r="D3" s="76"/>
      <c r="E3" s="77" t="s">
        <v>42</v>
      </c>
      <c r="F3" s="77"/>
      <c r="G3" s="77"/>
    </row>
    <row r="4" spans="1:14" ht="31.5" customHeight="1" x14ac:dyDescent="0.15">
      <c r="A4" s="78"/>
      <c r="B4" s="79" t="s">
        <v>43</v>
      </c>
      <c r="C4" s="80" t="s">
        <v>44</v>
      </c>
      <c r="D4" s="81" t="s">
        <v>45</v>
      </c>
      <c r="E4" s="79" t="s">
        <v>46</v>
      </c>
      <c r="F4" s="79" t="s">
        <v>47</v>
      </c>
      <c r="G4" s="82" t="s">
        <v>48</v>
      </c>
    </row>
    <row r="5" spans="1:14" ht="51.75" customHeight="1" x14ac:dyDescent="0.15">
      <c r="A5" s="83"/>
      <c r="B5" s="84"/>
      <c r="C5" s="85"/>
      <c r="D5" s="86"/>
      <c r="E5" s="87"/>
      <c r="F5" s="84"/>
      <c r="G5" s="88"/>
    </row>
    <row r="6" spans="1:14" ht="26.25" customHeight="1" x14ac:dyDescent="0.15">
      <c r="A6" s="89" t="s">
        <v>49</v>
      </c>
      <c r="B6" s="90">
        <v>351</v>
      </c>
      <c r="C6" s="91">
        <v>18420</v>
      </c>
      <c r="D6" s="91">
        <v>9242351</v>
      </c>
      <c r="E6" s="91">
        <v>47847048</v>
      </c>
      <c r="F6" s="91">
        <v>86707646</v>
      </c>
      <c r="G6" s="91">
        <v>36416485</v>
      </c>
    </row>
    <row r="7" spans="1:14" ht="26.25" customHeight="1" x14ac:dyDescent="0.15">
      <c r="A7" s="18"/>
      <c r="B7" s="92"/>
      <c r="C7" s="93"/>
      <c r="D7" s="94"/>
      <c r="E7" s="93"/>
      <c r="F7" s="94"/>
      <c r="G7" s="93"/>
    </row>
    <row r="8" spans="1:14" ht="26.25" customHeight="1" x14ac:dyDescent="0.15">
      <c r="A8" s="95" t="s">
        <v>50</v>
      </c>
      <c r="B8" s="96">
        <v>20</v>
      </c>
      <c r="C8" s="97">
        <v>1081</v>
      </c>
      <c r="D8" s="98">
        <v>317434</v>
      </c>
      <c r="E8" s="99">
        <v>2351957</v>
      </c>
      <c r="F8" s="98">
        <v>3485782</v>
      </c>
      <c r="G8" s="99">
        <v>1058116</v>
      </c>
    </row>
    <row r="9" spans="1:14" ht="26.25" customHeight="1" x14ac:dyDescent="0.15">
      <c r="A9" s="100" t="s">
        <v>51</v>
      </c>
      <c r="B9" s="96">
        <v>8</v>
      </c>
      <c r="C9" s="97">
        <v>368</v>
      </c>
      <c r="D9" s="98">
        <v>146035</v>
      </c>
      <c r="E9" s="99">
        <v>1558194</v>
      </c>
      <c r="F9" s="98">
        <v>2532965</v>
      </c>
      <c r="G9" s="99">
        <v>667854</v>
      </c>
    </row>
    <row r="10" spans="1:14" ht="26.25" customHeight="1" x14ac:dyDescent="0.15">
      <c r="A10" s="95" t="s">
        <v>52</v>
      </c>
      <c r="B10" s="96">
        <v>12</v>
      </c>
      <c r="C10" s="97">
        <v>127</v>
      </c>
      <c r="D10" s="98">
        <v>27495</v>
      </c>
      <c r="E10" s="99">
        <v>57647</v>
      </c>
      <c r="F10" s="98">
        <v>103619</v>
      </c>
      <c r="G10" s="99">
        <v>41792</v>
      </c>
    </row>
    <row r="11" spans="1:14" ht="26.25" customHeight="1" x14ac:dyDescent="0.15">
      <c r="A11" s="95" t="s">
        <v>53</v>
      </c>
      <c r="B11" s="96">
        <v>19</v>
      </c>
      <c r="C11" s="97">
        <v>216</v>
      </c>
      <c r="D11" s="98">
        <v>81379</v>
      </c>
      <c r="E11" s="99">
        <v>590512</v>
      </c>
      <c r="F11" s="98">
        <v>822453</v>
      </c>
      <c r="G11" s="99">
        <v>211959</v>
      </c>
    </row>
    <row r="12" spans="1:14" ht="26.25" customHeight="1" x14ac:dyDescent="0.15">
      <c r="A12" s="95" t="s">
        <v>54</v>
      </c>
      <c r="B12" s="96">
        <v>11</v>
      </c>
      <c r="C12" s="97">
        <v>468</v>
      </c>
      <c r="D12" s="98">
        <v>247628</v>
      </c>
      <c r="E12" s="99">
        <v>988839</v>
      </c>
      <c r="F12" s="98">
        <v>1541110</v>
      </c>
      <c r="G12" s="99">
        <v>505784</v>
      </c>
    </row>
    <row r="13" spans="1:14" ht="26.25" customHeight="1" x14ac:dyDescent="0.15">
      <c r="A13" s="95" t="s">
        <v>55</v>
      </c>
      <c r="B13" s="96">
        <v>10</v>
      </c>
      <c r="C13" s="97">
        <v>363</v>
      </c>
      <c r="D13" s="98">
        <v>177189</v>
      </c>
      <c r="E13" s="99">
        <v>1243067</v>
      </c>
      <c r="F13" s="98">
        <v>1744481</v>
      </c>
      <c r="G13" s="99">
        <v>459875</v>
      </c>
    </row>
    <row r="14" spans="1:14" ht="26.25" customHeight="1" x14ac:dyDescent="0.15">
      <c r="A14" s="95" t="s">
        <v>56</v>
      </c>
      <c r="B14" s="96">
        <v>6</v>
      </c>
      <c r="C14" s="97">
        <v>66</v>
      </c>
      <c r="D14" s="98">
        <v>20230</v>
      </c>
      <c r="E14" s="99">
        <v>34237</v>
      </c>
      <c r="F14" s="98">
        <v>74141</v>
      </c>
      <c r="G14" s="99">
        <v>36311</v>
      </c>
    </row>
    <row r="15" spans="1:14" ht="26.25" customHeight="1" x14ac:dyDescent="0.15">
      <c r="A15" s="95" t="s">
        <v>57</v>
      </c>
      <c r="B15" s="96">
        <v>28</v>
      </c>
      <c r="C15" s="97">
        <v>2790</v>
      </c>
      <c r="D15" s="98">
        <v>1271900</v>
      </c>
      <c r="E15" s="99">
        <v>7398876</v>
      </c>
      <c r="F15" s="98">
        <v>18484363</v>
      </c>
      <c r="G15" s="99">
        <v>10225152</v>
      </c>
    </row>
    <row r="16" spans="1:14" ht="26.25" customHeight="1" x14ac:dyDescent="0.15">
      <c r="A16" s="95" t="s">
        <v>58</v>
      </c>
      <c r="B16" s="96">
        <v>5</v>
      </c>
      <c r="C16" s="97">
        <v>30</v>
      </c>
      <c r="D16" s="98">
        <v>16415</v>
      </c>
      <c r="E16" s="99">
        <v>137883</v>
      </c>
      <c r="F16" s="98">
        <v>266471</v>
      </c>
      <c r="G16" s="99">
        <v>117181</v>
      </c>
    </row>
    <row r="17" spans="1:7" ht="26.25" customHeight="1" x14ac:dyDescent="0.15">
      <c r="A17" s="95" t="s">
        <v>59</v>
      </c>
      <c r="B17" s="96">
        <v>28</v>
      </c>
      <c r="C17" s="97">
        <v>1446</v>
      </c>
      <c r="D17" s="98">
        <v>583487</v>
      </c>
      <c r="E17" s="99">
        <v>2796161</v>
      </c>
      <c r="F17" s="98">
        <v>4610650</v>
      </c>
      <c r="G17" s="99">
        <v>1665768</v>
      </c>
    </row>
    <row r="18" spans="1:7" ht="26.25" customHeight="1" x14ac:dyDescent="0.15">
      <c r="A18" s="95" t="s">
        <v>60</v>
      </c>
      <c r="B18" s="96">
        <v>1</v>
      </c>
      <c r="C18" s="99">
        <v>3</v>
      </c>
      <c r="D18" s="98" t="s">
        <v>61</v>
      </c>
      <c r="E18" s="98" t="s">
        <v>61</v>
      </c>
      <c r="F18" s="98" t="s">
        <v>61</v>
      </c>
      <c r="G18" s="98" t="s">
        <v>61</v>
      </c>
    </row>
    <row r="19" spans="1:7" ht="26.25" customHeight="1" x14ac:dyDescent="0.15">
      <c r="A19" s="95" t="s">
        <v>62</v>
      </c>
      <c r="B19" s="96">
        <v>33</v>
      </c>
      <c r="C19" s="97">
        <v>1108</v>
      </c>
      <c r="D19" s="98">
        <v>524327</v>
      </c>
      <c r="E19" s="99">
        <v>1459412</v>
      </c>
      <c r="F19" s="98">
        <v>3244577</v>
      </c>
      <c r="G19" s="99">
        <v>1636796</v>
      </c>
    </row>
    <row r="20" spans="1:7" ht="26.25" customHeight="1" x14ac:dyDescent="0.15">
      <c r="A20" s="95" t="s">
        <v>63</v>
      </c>
      <c r="B20" s="96">
        <v>11</v>
      </c>
      <c r="C20" s="97">
        <v>191</v>
      </c>
      <c r="D20" s="98">
        <v>97704</v>
      </c>
      <c r="E20" s="99">
        <v>1099789</v>
      </c>
      <c r="F20" s="98">
        <v>1343874</v>
      </c>
      <c r="G20" s="99">
        <v>222155</v>
      </c>
    </row>
    <row r="21" spans="1:7" ht="26.25" customHeight="1" x14ac:dyDescent="0.15">
      <c r="A21" s="95" t="s">
        <v>64</v>
      </c>
      <c r="B21" s="96">
        <v>9</v>
      </c>
      <c r="C21" s="97">
        <v>372</v>
      </c>
      <c r="D21" s="98">
        <v>198549</v>
      </c>
      <c r="E21" s="99">
        <v>2710035</v>
      </c>
      <c r="F21" s="98">
        <v>3283598</v>
      </c>
      <c r="G21" s="99">
        <v>525377</v>
      </c>
    </row>
    <row r="22" spans="1:7" ht="26.25" customHeight="1" x14ac:dyDescent="0.15">
      <c r="A22" s="95" t="s">
        <v>65</v>
      </c>
      <c r="B22" s="96">
        <v>55</v>
      </c>
      <c r="C22" s="97">
        <v>1571</v>
      </c>
      <c r="D22" s="98">
        <v>730276</v>
      </c>
      <c r="E22" s="99">
        <v>3199832</v>
      </c>
      <c r="F22" s="98">
        <v>5468398</v>
      </c>
      <c r="G22" s="99">
        <v>2072297</v>
      </c>
    </row>
    <row r="23" spans="1:7" ht="26.25" customHeight="1" x14ac:dyDescent="0.15">
      <c r="A23" s="95" t="s">
        <v>66</v>
      </c>
      <c r="B23" s="96">
        <v>19</v>
      </c>
      <c r="C23" s="98">
        <v>1444</v>
      </c>
      <c r="D23" s="99">
        <v>749817</v>
      </c>
      <c r="E23" s="98">
        <v>4184453</v>
      </c>
      <c r="F23" s="99">
        <v>5669781</v>
      </c>
      <c r="G23" s="99">
        <v>1367884</v>
      </c>
    </row>
    <row r="24" spans="1:7" ht="26.25" customHeight="1" x14ac:dyDescent="0.15">
      <c r="A24" s="95" t="s">
        <v>67</v>
      </c>
      <c r="B24" s="96">
        <v>26</v>
      </c>
      <c r="C24" s="97">
        <v>2434</v>
      </c>
      <c r="D24" s="98">
        <v>1654795</v>
      </c>
      <c r="E24" s="99">
        <v>5364537</v>
      </c>
      <c r="F24" s="98">
        <v>14769805</v>
      </c>
      <c r="G24" s="99">
        <v>9366661</v>
      </c>
    </row>
    <row r="25" spans="1:7" ht="26.25" customHeight="1" x14ac:dyDescent="0.15">
      <c r="A25" s="95" t="s">
        <v>68</v>
      </c>
      <c r="B25" s="96">
        <v>5</v>
      </c>
      <c r="C25" s="97">
        <v>436</v>
      </c>
      <c r="D25" s="98">
        <v>271347</v>
      </c>
      <c r="E25" s="99">
        <v>2001965</v>
      </c>
      <c r="F25" s="98">
        <v>2881683</v>
      </c>
      <c r="G25" s="99">
        <v>801854</v>
      </c>
    </row>
    <row r="26" spans="1:7" ht="26.25" customHeight="1" x14ac:dyDescent="0.15">
      <c r="A26" s="95" t="s">
        <v>69</v>
      </c>
      <c r="B26" s="96">
        <v>4</v>
      </c>
      <c r="C26" s="97">
        <v>67</v>
      </c>
      <c r="D26" s="98" t="s">
        <v>61</v>
      </c>
      <c r="E26" s="98" t="s">
        <v>61</v>
      </c>
      <c r="F26" s="98" t="s">
        <v>61</v>
      </c>
      <c r="G26" s="98" t="s">
        <v>61</v>
      </c>
    </row>
    <row r="27" spans="1:7" ht="26.25" customHeight="1" x14ac:dyDescent="0.15">
      <c r="A27" s="95" t="s">
        <v>70</v>
      </c>
      <c r="B27" s="96">
        <v>10</v>
      </c>
      <c r="C27" s="97">
        <v>699</v>
      </c>
      <c r="D27" s="98">
        <v>320631</v>
      </c>
      <c r="E27" s="99">
        <v>987130</v>
      </c>
      <c r="F27" s="98">
        <v>1532570</v>
      </c>
      <c r="G27" s="99">
        <v>500947</v>
      </c>
    </row>
    <row r="28" spans="1:7" ht="26.25" customHeight="1" x14ac:dyDescent="0.15">
      <c r="A28" s="95" t="s">
        <v>71</v>
      </c>
      <c r="B28" s="96">
        <v>1</v>
      </c>
      <c r="C28" s="97">
        <v>104</v>
      </c>
      <c r="D28" s="98" t="s">
        <v>61</v>
      </c>
      <c r="E28" s="98" t="s">
        <v>61</v>
      </c>
      <c r="F28" s="98" t="s">
        <v>61</v>
      </c>
      <c r="G28" s="98" t="s">
        <v>61</v>
      </c>
    </row>
    <row r="29" spans="1:7" ht="26.25" customHeight="1" x14ac:dyDescent="0.15">
      <c r="A29" s="95" t="s">
        <v>72</v>
      </c>
      <c r="B29" s="96">
        <v>13</v>
      </c>
      <c r="C29" s="97">
        <v>2454</v>
      </c>
      <c r="D29" s="98">
        <v>1456523</v>
      </c>
      <c r="E29" s="99">
        <v>6907776</v>
      </c>
      <c r="F29" s="98">
        <v>10565791</v>
      </c>
      <c r="G29" s="99">
        <v>3554033</v>
      </c>
    </row>
    <row r="30" spans="1:7" ht="26.25" customHeight="1" x14ac:dyDescent="0.15">
      <c r="A30" s="101" t="s">
        <v>73</v>
      </c>
      <c r="B30" s="102">
        <v>17</v>
      </c>
      <c r="C30" s="103">
        <v>582</v>
      </c>
      <c r="D30" s="104">
        <v>307324</v>
      </c>
      <c r="E30" s="105">
        <v>2532350</v>
      </c>
      <c r="F30" s="104">
        <v>3881050</v>
      </c>
      <c r="G30" s="105">
        <v>1234985</v>
      </c>
    </row>
    <row r="31" spans="1:7" ht="15" customHeight="1" x14ac:dyDescent="0.15">
      <c r="A31" s="95"/>
      <c r="B31" s="36"/>
      <c r="C31" s="106"/>
      <c r="D31" s="107"/>
      <c r="E31" s="107"/>
      <c r="F31" s="108"/>
      <c r="G31" s="109" t="s">
        <v>74</v>
      </c>
    </row>
    <row r="35" spans="1:15" x14ac:dyDescent="0.15">
      <c r="A35" s="73" t="s">
        <v>38</v>
      </c>
      <c r="B35" s="73"/>
      <c r="C35" s="73"/>
      <c r="D35" s="73"/>
      <c r="E35" s="73"/>
      <c r="F35" s="73"/>
      <c r="G35" s="73"/>
    </row>
    <row r="36" spans="1:15" ht="24" x14ac:dyDescent="0.15">
      <c r="A36" s="110"/>
      <c r="B36" s="111" t="s">
        <v>75</v>
      </c>
      <c r="C36" s="111" t="s">
        <v>76</v>
      </c>
      <c r="D36" s="111" t="s">
        <v>77</v>
      </c>
      <c r="E36" s="111" t="s">
        <v>78</v>
      </c>
      <c r="F36" s="111" t="s">
        <v>79</v>
      </c>
      <c r="G36" s="111" t="s">
        <v>80</v>
      </c>
      <c r="H36" s="111" t="s">
        <v>53</v>
      </c>
      <c r="I36" s="111" t="s">
        <v>66</v>
      </c>
      <c r="J36" s="111" t="s">
        <v>81</v>
      </c>
      <c r="K36" s="111" t="s">
        <v>82</v>
      </c>
      <c r="L36" s="111" t="s">
        <v>83</v>
      </c>
      <c r="M36" s="111" t="s">
        <v>84</v>
      </c>
      <c r="N36" s="111" t="s">
        <v>85</v>
      </c>
      <c r="O36" s="112">
        <f>SUM(B37:M37)</f>
        <v>275</v>
      </c>
    </row>
    <row r="37" spans="1:15" x14ac:dyDescent="0.15">
      <c r="A37" s="113" t="s">
        <v>86</v>
      </c>
      <c r="B37" s="114">
        <v>55</v>
      </c>
      <c r="C37" s="115">
        <v>33</v>
      </c>
      <c r="D37" s="114">
        <v>28</v>
      </c>
      <c r="E37" s="114">
        <v>28</v>
      </c>
      <c r="F37" s="115">
        <v>26</v>
      </c>
      <c r="G37" s="114">
        <v>20</v>
      </c>
      <c r="H37" s="115">
        <v>19</v>
      </c>
      <c r="I37" s="115">
        <v>19</v>
      </c>
      <c r="J37" s="115">
        <v>13</v>
      </c>
      <c r="K37" s="114">
        <v>12</v>
      </c>
      <c r="L37" s="115">
        <v>11</v>
      </c>
      <c r="M37" s="114">
        <v>11</v>
      </c>
      <c r="N37" s="114">
        <f>B6-SUM(B37:M37)</f>
        <v>76</v>
      </c>
      <c r="O37" s="112">
        <f>SUM(B37:N37)</f>
        <v>351</v>
      </c>
    </row>
    <row r="38" spans="1:15" x14ac:dyDescent="0.15">
      <c r="A38" s="116"/>
      <c r="B38" s="117"/>
      <c r="C38" s="118"/>
      <c r="D38" s="118"/>
      <c r="E38" s="118"/>
      <c r="F38" s="117"/>
      <c r="G38" s="117"/>
      <c r="H38" s="118"/>
      <c r="I38" s="118"/>
      <c r="J38" s="118"/>
      <c r="K38" s="118"/>
      <c r="L38" s="118"/>
      <c r="M38" s="118"/>
      <c r="N38" s="118"/>
    </row>
    <row r="39" spans="1:15" ht="24" x14ac:dyDescent="0.15">
      <c r="A39" s="113"/>
      <c r="B39" s="111" t="s">
        <v>77</v>
      </c>
      <c r="C39" s="111" t="s">
        <v>72</v>
      </c>
      <c r="D39" s="111" t="s">
        <v>79</v>
      </c>
      <c r="E39" s="111" t="s">
        <v>65</v>
      </c>
      <c r="F39" s="111" t="s">
        <v>78</v>
      </c>
      <c r="G39" s="111" t="s">
        <v>66</v>
      </c>
      <c r="H39" s="111" t="s">
        <v>87</v>
      </c>
      <c r="I39" s="111" t="s">
        <v>80</v>
      </c>
      <c r="J39" s="111" t="s">
        <v>88</v>
      </c>
      <c r="K39" s="111" t="s">
        <v>83</v>
      </c>
      <c r="L39" s="111" t="s">
        <v>89</v>
      </c>
      <c r="M39" s="111" t="s">
        <v>90</v>
      </c>
      <c r="N39" s="111" t="s">
        <v>85</v>
      </c>
      <c r="O39" s="112">
        <f>SUM(B40:M40)</f>
        <v>16303</v>
      </c>
    </row>
    <row r="40" spans="1:15" x14ac:dyDescent="0.15">
      <c r="A40" s="119" t="s">
        <v>91</v>
      </c>
      <c r="B40" s="120">
        <v>2790</v>
      </c>
      <c r="C40" s="120">
        <v>2454</v>
      </c>
      <c r="D40" s="120">
        <v>2434</v>
      </c>
      <c r="E40" s="120">
        <v>1571</v>
      </c>
      <c r="F40" s="121">
        <v>1446</v>
      </c>
      <c r="G40" s="121">
        <v>1444</v>
      </c>
      <c r="H40" s="121">
        <v>1108</v>
      </c>
      <c r="I40" s="120">
        <v>1081</v>
      </c>
      <c r="J40" s="120">
        <v>699</v>
      </c>
      <c r="K40" s="121">
        <v>468</v>
      </c>
      <c r="L40" s="120">
        <v>436</v>
      </c>
      <c r="M40" s="120">
        <v>372</v>
      </c>
      <c r="N40" s="121">
        <f>C6-SUM(B40:M40)</f>
        <v>2117</v>
      </c>
      <c r="O40" s="112">
        <f>SUM(B40:N40)</f>
        <v>18420</v>
      </c>
    </row>
    <row r="41" spans="1:15" x14ac:dyDescent="0.15">
      <c r="A41" s="122"/>
      <c r="B41" s="123"/>
      <c r="C41" s="124"/>
      <c r="D41" s="124"/>
      <c r="E41" s="124"/>
      <c r="F41" s="124"/>
      <c r="G41" s="123"/>
      <c r="H41" s="124"/>
      <c r="I41" s="124"/>
      <c r="J41" s="124"/>
      <c r="K41" s="124"/>
      <c r="L41" s="124"/>
      <c r="M41" s="124"/>
      <c r="N41" s="124"/>
      <c r="O41" s="118"/>
    </row>
    <row r="42" spans="1:15" x14ac:dyDescent="0.15">
      <c r="A42" s="119"/>
      <c r="B42" s="111"/>
      <c r="C42" s="111"/>
      <c r="D42" s="111"/>
      <c r="E42" s="111"/>
      <c r="F42" s="111"/>
      <c r="G42" s="111"/>
      <c r="H42" s="111"/>
      <c r="I42" s="111"/>
      <c r="J42" s="111"/>
      <c r="K42" s="111"/>
      <c r="L42" s="111"/>
      <c r="M42" s="111"/>
      <c r="N42" s="111"/>
      <c r="O42" s="111"/>
    </row>
    <row r="43" spans="1:15" x14ac:dyDescent="0.15">
      <c r="A43" s="125"/>
      <c r="B43" s="114"/>
      <c r="C43" s="115"/>
      <c r="D43" s="115"/>
      <c r="E43" s="115"/>
      <c r="F43" s="115"/>
      <c r="G43" s="114"/>
      <c r="H43" s="115"/>
      <c r="I43" s="115"/>
      <c r="J43" s="115"/>
      <c r="K43" s="115"/>
      <c r="L43" s="115"/>
      <c r="M43" s="115"/>
      <c r="N43" s="115"/>
      <c r="O43" s="115"/>
    </row>
    <row r="45" spans="1:15" x14ac:dyDescent="0.15">
      <c r="A45" s="71"/>
      <c r="B45" s="73"/>
      <c r="C45" s="73"/>
      <c r="D45" s="73"/>
      <c r="E45" s="73"/>
      <c r="F45" s="73"/>
      <c r="G45" s="73"/>
    </row>
    <row r="46" spans="1:15" x14ac:dyDescent="0.15">
      <c r="A46" s="71"/>
    </row>
  </sheetData>
  <mergeCells count="7">
    <mergeCell ref="E3:G3"/>
    <mergeCell ref="B4:B5"/>
    <mergeCell ref="C4:C5"/>
    <mergeCell ref="D4:D5"/>
    <mergeCell ref="E4:E5"/>
    <mergeCell ref="F4:F5"/>
    <mergeCell ref="G4:G5"/>
  </mergeCells>
  <phoneticPr fontId="2"/>
  <conditionalFormatting sqref="C6 C8:C30">
    <cfRule type="containsBlanks" dxfId="7" priority="4" stopIfTrue="1">
      <formula>LEN(TRIM(C6))=0</formula>
    </cfRule>
  </conditionalFormatting>
  <conditionalFormatting sqref="B6:G6 B8:G30">
    <cfRule type="containsBlanks" dxfId="6" priority="3">
      <formula>LEN(TRIM(B6))=0</formula>
    </cfRule>
  </conditionalFormatting>
  <conditionalFormatting sqref="B37:N37">
    <cfRule type="containsBlanks" dxfId="5" priority="2">
      <formula>LEN(TRIM(B37))=0</formula>
    </cfRule>
  </conditionalFormatting>
  <conditionalFormatting sqref="B40:N40">
    <cfRule type="containsBlanks" dxfId="4" priority="1">
      <formula>LEN(TRIM(B40))=0</formula>
    </cfRule>
  </conditionalFormatting>
  <pageMargins left="0.78740157480314965" right="0.78740157480314965" top="0.39370078740157483" bottom="0.39370078740157483" header="0.51181102362204722" footer="0.51181102362204722"/>
  <pageSetup paperSize="9" scale="88" orientation="portrait" r:id="rId1"/>
  <headerFooter alignWithMargins="0"/>
  <colBreaks count="1" manualBreakCount="1">
    <brk id="7" max="3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F664-BE95-40DB-8F9C-321A3B7EC31F}">
  <dimension ref="A1:Q22"/>
  <sheetViews>
    <sheetView showGridLines="0" view="pageBreakPreview" zoomScaleNormal="100" zoomScaleSheetLayoutView="100" workbookViewId="0"/>
  </sheetViews>
  <sheetFormatPr defaultRowHeight="12" x14ac:dyDescent="0.15"/>
  <cols>
    <col min="1" max="1" width="18.625" style="127" customWidth="1"/>
    <col min="2" max="3" width="9.25" style="127" customWidth="1"/>
    <col min="4" max="7" width="15.625" style="127" customWidth="1"/>
    <col min="8" max="15" width="9" style="127"/>
    <col min="16" max="16" width="11" style="127" customWidth="1"/>
    <col min="17" max="16384" width="9" style="127"/>
  </cols>
  <sheetData>
    <row r="1" spans="1:16" ht="37.5" customHeight="1" x14ac:dyDescent="0.15">
      <c r="A1" s="126" t="s">
        <v>92</v>
      </c>
    </row>
    <row r="2" spans="1:16" ht="18.75" customHeight="1" x14ac:dyDescent="0.15">
      <c r="A2" s="128" t="s">
        <v>93</v>
      </c>
      <c r="B2" s="129"/>
      <c r="C2" s="129"/>
      <c r="D2" s="129"/>
      <c r="E2" s="130" t="s">
        <v>94</v>
      </c>
      <c r="F2" s="130"/>
      <c r="G2" s="130"/>
    </row>
    <row r="3" spans="1:16" ht="11.25" customHeight="1" x14ac:dyDescent="0.15">
      <c r="E3" s="131"/>
      <c r="F3" s="131"/>
      <c r="G3" s="131"/>
    </row>
    <row r="4" spans="1:16" ht="60" customHeight="1" x14ac:dyDescent="0.15">
      <c r="A4" s="132"/>
      <c r="B4" s="133" t="s">
        <v>95</v>
      </c>
      <c r="C4" s="133" t="s">
        <v>96</v>
      </c>
      <c r="D4" s="134" t="s">
        <v>97</v>
      </c>
      <c r="E4" s="135" t="s">
        <v>98</v>
      </c>
      <c r="F4" s="136" t="s">
        <v>99</v>
      </c>
      <c r="G4" s="137" t="s">
        <v>100</v>
      </c>
    </row>
    <row r="5" spans="1:16" ht="37.5" customHeight="1" x14ac:dyDescent="0.15">
      <c r="A5" s="138" t="s">
        <v>101</v>
      </c>
      <c r="B5" s="139">
        <v>308</v>
      </c>
      <c r="C5" s="140">
        <v>18912</v>
      </c>
      <c r="D5" s="140">
        <v>9363263</v>
      </c>
      <c r="E5" s="140">
        <v>40584275</v>
      </c>
      <c r="F5" s="140">
        <v>77367829</v>
      </c>
      <c r="G5" s="140">
        <v>31238461</v>
      </c>
      <c r="I5" s="141"/>
      <c r="J5" s="141"/>
      <c r="K5" s="141"/>
      <c r="L5" s="141"/>
      <c r="M5" s="141"/>
    </row>
    <row r="6" spans="1:16" ht="37.5" customHeight="1" x14ac:dyDescent="0.15">
      <c r="A6" s="138" t="s">
        <v>102</v>
      </c>
      <c r="B6" s="142">
        <v>79</v>
      </c>
      <c r="C6" s="143">
        <v>513</v>
      </c>
      <c r="D6" s="143">
        <v>178380</v>
      </c>
      <c r="E6" s="143">
        <v>1317437</v>
      </c>
      <c r="F6" s="143">
        <v>2276125</v>
      </c>
      <c r="G6" s="143">
        <v>875943</v>
      </c>
    </row>
    <row r="7" spans="1:16" ht="37.5" customHeight="1" x14ac:dyDescent="0.15">
      <c r="A7" s="138" t="s">
        <v>103</v>
      </c>
      <c r="B7" s="142">
        <v>72</v>
      </c>
      <c r="C7" s="143">
        <v>987</v>
      </c>
      <c r="D7" s="143">
        <v>368947</v>
      </c>
      <c r="E7" s="143">
        <v>1721667</v>
      </c>
      <c r="F7" s="143">
        <v>2844836</v>
      </c>
      <c r="G7" s="143">
        <v>1020629</v>
      </c>
    </row>
    <row r="8" spans="1:16" ht="37.5" customHeight="1" x14ac:dyDescent="0.15">
      <c r="A8" s="138" t="s">
        <v>104</v>
      </c>
      <c r="B8" s="142">
        <v>37</v>
      </c>
      <c r="C8" s="144">
        <v>920</v>
      </c>
      <c r="D8" s="144">
        <v>343114</v>
      </c>
      <c r="E8" s="144">
        <v>1657389</v>
      </c>
      <c r="F8" s="144">
        <v>2495724</v>
      </c>
      <c r="G8" s="144">
        <v>765205</v>
      </c>
    </row>
    <row r="9" spans="1:16" ht="37.5" customHeight="1" x14ac:dyDescent="0.15">
      <c r="A9" s="138" t="s">
        <v>105</v>
      </c>
      <c r="B9" s="142">
        <v>37</v>
      </c>
      <c r="C9" s="144">
        <v>1412</v>
      </c>
      <c r="D9" s="144">
        <v>575466</v>
      </c>
      <c r="E9" s="144">
        <v>2060533</v>
      </c>
      <c r="F9" s="144">
        <v>4031232</v>
      </c>
      <c r="G9" s="144">
        <v>1638812</v>
      </c>
    </row>
    <row r="10" spans="1:16" ht="37.5" customHeight="1" x14ac:dyDescent="0.15">
      <c r="A10" s="138" t="s">
        <v>106</v>
      </c>
      <c r="B10" s="145">
        <v>40</v>
      </c>
      <c r="C10" s="144">
        <v>2817</v>
      </c>
      <c r="D10" s="144">
        <v>1139767</v>
      </c>
      <c r="E10" s="144">
        <v>6228938</v>
      </c>
      <c r="F10" s="144">
        <v>10146127</v>
      </c>
      <c r="G10" s="144">
        <v>3327759</v>
      </c>
    </row>
    <row r="11" spans="1:16" ht="37.5" customHeight="1" x14ac:dyDescent="0.15">
      <c r="A11" s="138" t="s">
        <v>107</v>
      </c>
      <c r="B11" s="145">
        <v>33</v>
      </c>
      <c r="C11" s="144">
        <v>5146</v>
      </c>
      <c r="D11" s="144">
        <v>2435148</v>
      </c>
      <c r="E11" s="144">
        <v>12059300</v>
      </c>
      <c r="F11" s="144">
        <v>24251705</v>
      </c>
      <c r="G11" s="144">
        <v>10090282</v>
      </c>
    </row>
    <row r="12" spans="1:16" ht="37.5" customHeight="1" x14ac:dyDescent="0.15">
      <c r="A12" s="146" t="s">
        <v>108</v>
      </c>
      <c r="B12" s="147">
        <v>10</v>
      </c>
      <c r="C12" s="148">
        <v>7117</v>
      </c>
      <c r="D12" s="148">
        <v>4322441</v>
      </c>
      <c r="E12" s="148">
        <v>15539011</v>
      </c>
      <c r="F12" s="148">
        <v>31322080</v>
      </c>
      <c r="G12" s="148">
        <v>13519831</v>
      </c>
    </row>
    <row r="13" spans="1:16" ht="15" customHeight="1" x14ac:dyDescent="0.15">
      <c r="F13" s="149"/>
      <c r="G13" s="150" t="s">
        <v>109</v>
      </c>
    </row>
    <row r="16" spans="1:16" ht="27" customHeight="1" x14ac:dyDescent="0.15">
      <c r="I16" s="151"/>
      <c r="J16" s="151" t="s">
        <v>102</v>
      </c>
      <c r="K16" s="151" t="s">
        <v>103</v>
      </c>
      <c r="L16" s="151" t="s">
        <v>104</v>
      </c>
      <c r="M16" s="151" t="s">
        <v>105</v>
      </c>
      <c r="N16" s="151" t="s">
        <v>106</v>
      </c>
      <c r="O16" s="151" t="s">
        <v>107</v>
      </c>
      <c r="P16" s="151" t="s">
        <v>108</v>
      </c>
    </row>
    <row r="17" spans="9:17" ht="27" customHeight="1" x14ac:dyDescent="0.15">
      <c r="I17" s="152" t="s">
        <v>110</v>
      </c>
      <c r="J17" s="153">
        <f>B6</f>
        <v>79</v>
      </c>
      <c r="K17" s="153">
        <f>B7</f>
        <v>72</v>
      </c>
      <c r="L17" s="153">
        <f>B8</f>
        <v>37</v>
      </c>
      <c r="M17" s="153">
        <f>B9</f>
        <v>37</v>
      </c>
      <c r="N17" s="154">
        <f>B10</f>
        <v>40</v>
      </c>
      <c r="O17" s="154">
        <f>B11</f>
        <v>33</v>
      </c>
      <c r="P17" s="154">
        <f>B12</f>
        <v>10</v>
      </c>
      <c r="Q17" s="155">
        <f>SUM(J17:P17)</f>
        <v>308</v>
      </c>
    </row>
    <row r="18" spans="9:17" ht="27" customHeight="1" x14ac:dyDescent="0.15">
      <c r="I18" s="152" t="s">
        <v>111</v>
      </c>
      <c r="J18" s="153">
        <f>C6</f>
        <v>513</v>
      </c>
      <c r="K18" s="153">
        <f>C7</f>
        <v>987</v>
      </c>
      <c r="L18" s="154">
        <f>C8</f>
        <v>920</v>
      </c>
      <c r="M18" s="154">
        <f>C9</f>
        <v>1412</v>
      </c>
      <c r="N18" s="154">
        <f>C10</f>
        <v>2817</v>
      </c>
      <c r="O18" s="154">
        <f>C11</f>
        <v>5146</v>
      </c>
      <c r="P18" s="154">
        <f>C12</f>
        <v>7117</v>
      </c>
      <c r="Q18" s="155">
        <f>SUM(J18:P18)</f>
        <v>18912</v>
      </c>
    </row>
    <row r="19" spans="9:17" ht="27" customHeight="1" x14ac:dyDescent="0.15"/>
    <row r="20" spans="9:17" ht="27" customHeight="1" x14ac:dyDescent="0.15">
      <c r="I20" s="151"/>
      <c r="J20" s="151" t="s">
        <v>102</v>
      </c>
      <c r="K20" s="151" t="s">
        <v>103</v>
      </c>
      <c r="L20" s="151" t="s">
        <v>104</v>
      </c>
      <c r="M20" s="151" t="s">
        <v>105</v>
      </c>
      <c r="N20" s="151" t="s">
        <v>106</v>
      </c>
      <c r="O20" s="151" t="s">
        <v>107</v>
      </c>
      <c r="P20" s="151" t="s">
        <v>108</v>
      </c>
    </row>
    <row r="21" spans="9:17" ht="27" customHeight="1" x14ac:dyDescent="0.15">
      <c r="I21" s="152" t="s">
        <v>111</v>
      </c>
      <c r="J21" s="156">
        <f>+J18/$Q$18</f>
        <v>2.7125634517766499E-2</v>
      </c>
      <c r="K21" s="156">
        <f t="shared" ref="K21:P21" si="0">+K18/$Q$18</f>
        <v>5.2189086294416244E-2</v>
      </c>
      <c r="L21" s="156">
        <f t="shared" si="0"/>
        <v>4.8646362098138746E-2</v>
      </c>
      <c r="M21" s="156">
        <f t="shared" si="0"/>
        <v>7.4661590524534693E-2</v>
      </c>
      <c r="N21" s="156">
        <f t="shared" si="0"/>
        <v>0.1489530456852792</v>
      </c>
      <c r="O21" s="156">
        <f t="shared" si="0"/>
        <v>0.27210236886632827</v>
      </c>
      <c r="P21" s="156">
        <f t="shared" si="0"/>
        <v>0.37632191201353637</v>
      </c>
    </row>
    <row r="22" spans="9:17" ht="27" customHeight="1" x14ac:dyDescent="0.15">
      <c r="I22" s="152" t="s">
        <v>110</v>
      </c>
      <c r="J22" s="156">
        <f t="shared" ref="J22:P22" si="1">+J17/$Q$17</f>
        <v>0.2564935064935065</v>
      </c>
      <c r="K22" s="156">
        <f t="shared" si="1"/>
        <v>0.23376623376623376</v>
      </c>
      <c r="L22" s="156">
        <f t="shared" si="1"/>
        <v>0.12012987012987013</v>
      </c>
      <c r="M22" s="156">
        <f t="shared" si="1"/>
        <v>0.12012987012987013</v>
      </c>
      <c r="N22" s="156">
        <f t="shared" si="1"/>
        <v>0.12987012987012986</v>
      </c>
      <c r="O22" s="156">
        <f t="shared" si="1"/>
        <v>0.10714285714285714</v>
      </c>
      <c r="P22" s="156">
        <f t="shared" si="1"/>
        <v>3.2467532467532464E-2</v>
      </c>
    </row>
  </sheetData>
  <mergeCells count="1">
    <mergeCell ref="E2:G3"/>
  </mergeCells>
  <phoneticPr fontId="2"/>
  <conditionalFormatting sqref="B6:F12">
    <cfRule type="containsBlanks" dxfId="3" priority="4" stopIfTrue="1">
      <formula>LEN(TRIM(B6))=0</formula>
    </cfRule>
  </conditionalFormatting>
  <conditionalFormatting sqref="J17:P18">
    <cfRule type="containsBlanks" dxfId="2" priority="2">
      <formula>LEN(TRIM(J17))=0</formula>
    </cfRule>
    <cfRule type="containsBlanks" dxfId="1" priority="3">
      <formula>LEN(TRIM(J17))=0</formula>
    </cfRule>
  </conditionalFormatting>
  <conditionalFormatting sqref="G6:G12">
    <cfRule type="containsBlanks" dxfId="0" priority="1">
      <formula>LEN(TRIM(G6))=0</formula>
    </cfRule>
  </conditionalFormatting>
  <pageMargins left="0.78740157480314965" right="0.78740157480314965" top="0.39370078740157483" bottom="0.39370078740157483"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5.工業</vt:lpstr>
      <vt:lpstr>31</vt:lpstr>
      <vt:lpstr>32</vt:lpstr>
      <vt:lpstr>33</vt:lpstr>
      <vt:lpstr>'31'!Print_Area</vt:lpstr>
      <vt:lpstr>'32'!Print_Area</vt:lpstr>
      <vt:lpstr>'33'!Print_Area</vt:lpstr>
      <vt:lpstr>'5.工業'!Print_Area</vt:lpstr>
    </vt:vector>
  </TitlesOfParts>
  <Company>Iga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代表</dc:creator>
  <cp:lastModifiedBy>総務課　代表</cp:lastModifiedBy>
  <dcterms:created xsi:type="dcterms:W3CDTF">2026-03-24T05:57:41Z</dcterms:created>
  <dcterms:modified xsi:type="dcterms:W3CDTF">2026-03-24T05:59:20Z</dcterms:modified>
</cp:coreProperties>
</file>