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12_伊賀市統計書\2025_令和６年度統計書\HP用\"/>
    </mc:Choice>
  </mc:AlternateContent>
  <xr:revisionPtr revIDLastSave="0" documentId="8_{D6888156-6412-41D2-9CC6-AEA5BEE062F6}" xr6:coauthVersionLast="47" xr6:coauthVersionMax="47" xr10:uidLastSave="{00000000-0000-0000-0000-000000000000}"/>
  <bookViews>
    <workbookView xWindow="-120" yWindow="-120" windowWidth="20730" windowHeight="11040" xr2:uid="{081CBD9D-F815-4648-BC4E-874C9369BF4F}"/>
  </bookViews>
  <sheets>
    <sheet name="6.商業" sheetId="1" r:id="rId1"/>
    <sheet name="34" sheetId="2" r:id="rId2"/>
    <sheet name="35" sheetId="3" r:id="rId3"/>
    <sheet name="36" sheetId="4" r:id="rId4"/>
    <sheet name="37" sheetId="5" r:id="rId5"/>
  </sheets>
  <externalReferences>
    <externalReference r:id="rId6"/>
    <externalReference r:id="rId7"/>
  </externalReferences>
  <definedNames>
    <definedName name="\d">#REF!</definedName>
    <definedName name="\h">#REF!</definedName>
    <definedName name="\p">#REF!</definedName>
    <definedName name="\q">#REF!</definedName>
    <definedName name="a">#REF!</definedName>
    <definedName name="aa">#REF!</definedName>
    <definedName name="_xlnm.Print_Area" localSheetId="1">'34'!$A$1:$H$58</definedName>
    <definedName name="_xlnm.Print_Area" localSheetId="2">'35'!$A$1:$H$61</definedName>
    <definedName name="_xlnm.Print_Area" localSheetId="3">'36'!$A$1:$H$59</definedName>
    <definedName name="_xlnm.Print_Area" localSheetId="4">'37'!$A$1:$F$125</definedName>
    <definedName name="Q_統計表2表産業中分類別exl">[2]Q_統計表2表産業中分類別exl!#REF!</definedName>
    <definedName name="Q_統計表2表市町村別exl">#REF!</definedName>
    <definedName name="s">#REF!</definedName>
    <definedName name="事業">#REF!</definedName>
    <definedName name="事業所数">#REF!</definedName>
    <definedName name="世帯">#REF!</definedName>
    <definedName name="地域別">#REF!</definedName>
    <definedName name="文化財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4" l="1"/>
  <c r="G66" i="4"/>
  <c r="F66" i="4"/>
  <c r="E66" i="4"/>
  <c r="D66" i="4"/>
  <c r="C66" i="4"/>
  <c r="B66" i="4"/>
  <c r="H65" i="4"/>
  <c r="G65" i="4"/>
  <c r="F65" i="4"/>
  <c r="E65" i="4"/>
  <c r="D65" i="4"/>
  <c r="C65" i="4"/>
  <c r="B65" i="4"/>
  <c r="H67" i="3"/>
  <c r="H66" i="3"/>
  <c r="H35" i="3"/>
  <c r="G35" i="3"/>
  <c r="F35" i="3"/>
  <c r="E35" i="3"/>
  <c r="D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G64" i="2"/>
  <c r="H35" i="2"/>
  <c r="G35" i="2"/>
  <c r="F35" i="2"/>
  <c r="E35" i="2"/>
  <c r="D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</calcChain>
</file>

<file path=xl/sharedStrings.xml><?xml version="1.0" encoding="utf-8"?>
<sst xmlns="http://schemas.openxmlformats.org/spreadsheetml/2006/main" count="649" uniqueCount="104">
  <si>
    <t>商業　　79　</t>
    <rPh sb="0" eb="2">
      <t>ショウギョウ</t>
    </rPh>
    <phoneticPr fontId="2"/>
  </si>
  <si>
    <t>　 6.　　商　　　業</t>
    <rPh sb="6" eb="7">
      <t>ショウ</t>
    </rPh>
    <rPh sb="10" eb="11">
      <t>ギョウ</t>
    </rPh>
    <phoneticPr fontId="2"/>
  </si>
  <si>
    <t>34.</t>
    <phoneticPr fontId="2"/>
  </si>
  <si>
    <t>　卸・小売業商店数の推移・・・・・・・・・80</t>
    <rPh sb="0" eb="1">
      <t>オロシ</t>
    </rPh>
    <rPh sb="2" eb="4">
      <t>コウリ</t>
    </rPh>
    <rPh sb="4" eb="5">
      <t>ギョウ</t>
    </rPh>
    <rPh sb="5" eb="7">
      <t>ショウテン</t>
    </rPh>
    <rPh sb="7" eb="8">
      <t>スウ</t>
    </rPh>
    <rPh sb="9" eb="11">
      <t>スイイ</t>
    </rPh>
    <phoneticPr fontId="2"/>
  </si>
  <si>
    <t>35.</t>
    <phoneticPr fontId="2"/>
  </si>
  <si>
    <t>　卸・小売業従業者数の推移・・・・・・・・81</t>
    <rPh sb="2" eb="4">
      <t>コウリ</t>
    </rPh>
    <rPh sb="4" eb="5">
      <t>ギョウ</t>
    </rPh>
    <rPh sb="5" eb="8">
      <t>ジュウギョウシャ</t>
    </rPh>
    <rPh sb="8" eb="9">
      <t>スウ</t>
    </rPh>
    <rPh sb="9" eb="10">
      <t>スウ</t>
    </rPh>
    <rPh sb="10" eb="12">
      <t>スイイ</t>
    </rPh>
    <phoneticPr fontId="2"/>
  </si>
  <si>
    <t>36.</t>
    <phoneticPr fontId="2"/>
  </si>
  <si>
    <t>　卸・小売業年間商品販売額の推移・・・・・82</t>
    <rPh sb="1" eb="2">
      <t>オロシ</t>
    </rPh>
    <rPh sb="3" eb="5">
      <t>コウリ</t>
    </rPh>
    <rPh sb="5" eb="6">
      <t>ギョウ</t>
    </rPh>
    <rPh sb="6" eb="8">
      <t>ネンカン</t>
    </rPh>
    <rPh sb="8" eb="10">
      <t>ショウヒン</t>
    </rPh>
    <rPh sb="10" eb="12">
      <t>ハンバイ</t>
    </rPh>
    <rPh sb="12" eb="13">
      <t>ガク</t>
    </rPh>
    <rPh sb="14" eb="16">
      <t>スイイ</t>
    </rPh>
    <phoneticPr fontId="2"/>
  </si>
  <si>
    <t>37.</t>
    <phoneticPr fontId="2"/>
  </si>
  <si>
    <t>　卸・小売業産業中分類別の状況・・・・・・83</t>
    <rPh sb="1" eb="2">
      <t>オロシ</t>
    </rPh>
    <rPh sb="3" eb="5">
      <t>コウリ</t>
    </rPh>
    <rPh sb="5" eb="6">
      <t>ギョウ</t>
    </rPh>
    <rPh sb="6" eb="8">
      <t>サンギョウ</t>
    </rPh>
    <rPh sb="8" eb="9">
      <t>ナカ</t>
    </rPh>
    <rPh sb="9" eb="11">
      <t>ブンルイ</t>
    </rPh>
    <rPh sb="11" eb="12">
      <t>ベツ</t>
    </rPh>
    <rPh sb="13" eb="15">
      <t>ジョウキョウ</t>
    </rPh>
    <phoneticPr fontId="2"/>
  </si>
  <si>
    <t>80　　商業</t>
    <rPh sb="4" eb="6">
      <t>ショウギョウ</t>
    </rPh>
    <phoneticPr fontId="7"/>
  </si>
  <si>
    <t>34．卸・小売業商店数の推移</t>
    <rPh sb="12" eb="14">
      <t>スイイ</t>
    </rPh>
    <phoneticPr fontId="7"/>
  </si>
  <si>
    <t>　卸売業</t>
    <phoneticPr fontId="7"/>
  </si>
  <si>
    <t>単位：店</t>
  </si>
  <si>
    <t>H14.6.1</t>
  </si>
  <si>
    <t>H16.6.1</t>
  </si>
  <si>
    <t>H19.6.1</t>
  </si>
  <si>
    <t>H24.2.1</t>
  </si>
  <si>
    <t>H26.7.1</t>
  </si>
  <si>
    <t>H28.6.1</t>
  </si>
  <si>
    <t>R.3.1</t>
    <phoneticPr fontId="11"/>
  </si>
  <si>
    <t>上野市</t>
  </si>
  <si>
    <t>-</t>
  </si>
  <si>
    <t>-</t>
    <phoneticPr fontId="7"/>
  </si>
  <si>
    <t>伊賀町</t>
  </si>
  <si>
    <t>島ヶ原村</t>
  </si>
  <si>
    <t>阿山町</t>
  </si>
  <si>
    <t>大山田村</t>
  </si>
  <si>
    <t>青山町</t>
  </si>
  <si>
    <t>計</t>
    <rPh sb="0" eb="1">
      <t>ケイ</t>
    </rPh>
    <phoneticPr fontId="7"/>
  </si>
  <si>
    <t>伊賀市</t>
    <rPh sb="0" eb="2">
      <t>イガ</t>
    </rPh>
    <rPh sb="2" eb="3">
      <t>シ</t>
    </rPh>
    <phoneticPr fontId="7"/>
  </si>
  <si>
    <t>　小売業</t>
    <phoneticPr fontId="7"/>
  </si>
  <si>
    <t>R3.6.1</t>
    <phoneticPr fontId="11"/>
  </si>
  <si>
    <t>　総　計</t>
    <rPh sb="1" eb="2">
      <t>フサ</t>
    </rPh>
    <rPh sb="3" eb="4">
      <t>ケイ</t>
    </rPh>
    <phoneticPr fontId="7"/>
  </si>
  <si>
    <t>H28.6.1</t>
    <phoneticPr fontId="11"/>
  </si>
  <si>
    <t>注：飲食店は除く</t>
    <rPh sb="0" eb="1">
      <t>チュウ</t>
    </rPh>
    <rPh sb="2" eb="4">
      <t>インショク</t>
    </rPh>
    <rPh sb="4" eb="5">
      <t>テン</t>
    </rPh>
    <rPh sb="6" eb="7">
      <t>ノゾ</t>
    </rPh>
    <phoneticPr fontId="7"/>
  </si>
  <si>
    <t>　資料：「商業統計調査」
　　　　　平成24年、平成28年は「経済センサス活動調査」による。</t>
    <phoneticPr fontId="7"/>
  </si>
  <si>
    <t>H14</t>
    <phoneticPr fontId="7"/>
  </si>
  <si>
    <t>H16</t>
    <phoneticPr fontId="7"/>
  </si>
  <si>
    <t>H19</t>
    <phoneticPr fontId="7"/>
  </si>
  <si>
    <t>H24</t>
    <phoneticPr fontId="7"/>
  </si>
  <si>
    <t>H26</t>
    <phoneticPr fontId="7"/>
  </si>
  <si>
    <t>H28</t>
    <phoneticPr fontId="7"/>
  </si>
  <si>
    <t>R3</t>
    <phoneticPr fontId="7"/>
  </si>
  <si>
    <t>卸売業</t>
  </si>
  <si>
    <t>小売業</t>
  </si>
  <si>
    <t>※グラフ計算用</t>
    <rPh sb="4" eb="7">
      <t>ケイサンヨウ</t>
    </rPh>
    <phoneticPr fontId="7"/>
  </si>
  <si>
    <t>商業　　81</t>
    <rPh sb="0" eb="2">
      <t>ショウギョウ</t>
    </rPh>
    <phoneticPr fontId="7"/>
  </si>
  <si>
    <t>35．卸・小売業従業者数の推移</t>
    <rPh sb="5" eb="8">
      <t>コウリギョウ</t>
    </rPh>
    <rPh sb="8" eb="11">
      <t>ジュウギョウシャ</t>
    </rPh>
    <rPh sb="11" eb="12">
      <t>スウ</t>
    </rPh>
    <rPh sb="13" eb="15">
      <t>スイイ</t>
    </rPh>
    <phoneticPr fontId="7"/>
  </si>
  <si>
    <t>単位：人</t>
  </si>
  <si>
    <t>伊賀市</t>
  </si>
  <si>
    <t>-</t>
    <phoneticPr fontId="2"/>
  </si>
  <si>
    <t>H14</t>
  </si>
  <si>
    <t>H16</t>
  </si>
  <si>
    <t>H19</t>
  </si>
  <si>
    <t>H24</t>
  </si>
  <si>
    <t>H26</t>
  </si>
  <si>
    <t>H28</t>
  </si>
  <si>
    <t>82　　商業</t>
    <rPh sb="4" eb="6">
      <t>ショウギョウ</t>
    </rPh>
    <phoneticPr fontId="7"/>
  </si>
  <si>
    <t>36．卸・小売業年間商品販売額の推移</t>
    <rPh sb="3" eb="4">
      <t>オロシ</t>
    </rPh>
    <rPh sb="16" eb="18">
      <t>スイイ</t>
    </rPh>
    <phoneticPr fontId="7"/>
  </si>
  <si>
    <t>単位：百万円</t>
    <rPh sb="0" eb="2">
      <t>タンイ</t>
    </rPh>
    <phoneticPr fontId="7"/>
  </si>
  <si>
    <t>H23</t>
  </si>
  <si>
    <t>　小売業</t>
    <rPh sb="1" eb="4">
      <t>コウリギョウ</t>
    </rPh>
    <phoneticPr fontId="7"/>
  </si>
  <si>
    <t>　資料:「商業統計調査」　　　
　　　　平成23年、平成28年、令和3年は「経済センサス活動調査」による。</t>
    <phoneticPr fontId="2"/>
  </si>
  <si>
    <t>単位：百万円</t>
  </si>
  <si>
    <t>小売業</t>
    <rPh sb="0" eb="3">
      <t>コウリギョウ</t>
    </rPh>
    <phoneticPr fontId="7"/>
  </si>
  <si>
    <t>商業　　83</t>
    <rPh sb="0" eb="2">
      <t>ショウギョウ</t>
    </rPh>
    <phoneticPr fontId="14"/>
  </si>
  <si>
    <t>37．卸・小売業産業中分類別の状況</t>
    <rPh sb="3" eb="4">
      <t>オロシ</t>
    </rPh>
    <rPh sb="5" eb="7">
      <t>コウリ</t>
    </rPh>
    <rPh sb="7" eb="8">
      <t>ギョウ</t>
    </rPh>
    <rPh sb="8" eb="10">
      <t>サンギョウ</t>
    </rPh>
    <rPh sb="10" eb="13">
      <t>チュウブンルイ</t>
    </rPh>
    <rPh sb="13" eb="14">
      <t>ベツ</t>
    </rPh>
    <rPh sb="15" eb="17">
      <t>ジョウキョウ</t>
    </rPh>
    <phoneticPr fontId="14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</si>
  <si>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</si>
  <si>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事 業 所 数</t>
  </si>
  <si>
    <t>従 業 者 数
（人）</t>
    <rPh sb="9" eb="10">
      <t>ニン</t>
    </rPh>
    <phoneticPr fontId="14"/>
  </si>
  <si>
    <t>年間商品販売額
（百万円）</t>
    <rPh sb="9" eb="12">
      <t>ヒャクマンエン</t>
    </rPh>
    <phoneticPr fontId="14"/>
  </si>
  <si>
    <t>売 場 面 積
（㎡）</t>
    <phoneticPr fontId="14"/>
  </si>
  <si>
    <t>伊賀市計</t>
    <rPh sb="0" eb="2">
      <t>イガ</t>
    </rPh>
    <rPh sb="2" eb="3">
      <t>シ</t>
    </rPh>
    <rPh sb="3" eb="4">
      <t>ケイ</t>
    </rPh>
    <phoneticPr fontId="14"/>
  </si>
  <si>
    <t>…</t>
  </si>
  <si>
    <t>卸売業計</t>
    <rPh sb="3" eb="4">
      <t>ケイ</t>
    </rPh>
    <phoneticPr fontId="7"/>
  </si>
  <si>
    <t>各種商品卸売業</t>
  </si>
  <si>
    <t>繊維・衣服等卸売業</t>
  </si>
  <si>
    <t>飲食料品卸売業</t>
  </si>
  <si>
    <t>建築材料，鉱物･金属材料等卸売業</t>
  </si>
  <si>
    <t>機械器具卸売業</t>
  </si>
  <si>
    <t>その他の卸売業</t>
  </si>
  <si>
    <t>小売業計</t>
    <rPh sb="3" eb="4">
      <t>ケイ</t>
    </rPh>
    <phoneticPr fontId="7"/>
  </si>
  <si>
    <t>各種商品小売業</t>
  </si>
  <si>
    <t>X</t>
  </si>
  <si>
    <t>織物・衣服・身の回り品小売業</t>
  </si>
  <si>
    <t>飲食料品小売業</t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</si>
  <si>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14"/>
  </si>
  <si>
    <t>その他の小売業</t>
    <rPh sb="2" eb="3">
      <t>タ</t>
    </rPh>
    <phoneticPr fontId="14"/>
  </si>
  <si>
    <t>無店舗小売業</t>
    <rPh sb="0" eb="3">
      <t>ムテンポ</t>
    </rPh>
    <rPh sb="3" eb="5">
      <t>コウリ</t>
    </rPh>
    <rPh sb="5" eb="6">
      <t>ギョウ</t>
    </rPh>
    <phoneticPr fontId="14"/>
  </si>
  <si>
    <t>84　　商業</t>
    <rPh sb="4" eb="6">
      <t>ショウギョウ</t>
    </rPh>
    <phoneticPr fontId="14"/>
  </si>
  <si>
    <t>…</t>
    <phoneticPr fontId="2"/>
  </si>
  <si>
    <t>x</t>
  </si>
  <si>
    <t>資料：「経済センサス-活動調査」</t>
    <rPh sb="0" eb="2">
      <t>シリョウ</t>
    </rPh>
    <rPh sb="4" eb="6">
      <t>ケイザイ</t>
    </rPh>
    <rPh sb="11" eb="13">
      <t>カツドウ</t>
    </rPh>
    <rPh sb="13" eb="15">
      <t>チョウサ</t>
    </rPh>
    <phoneticPr fontId="14"/>
  </si>
  <si>
    <t>商業　　85</t>
    <rPh sb="0" eb="2">
      <t>ショウギョウ</t>
    </rPh>
    <phoneticPr fontId="14"/>
  </si>
  <si>
    <t>余白有</t>
    <rPh sb="0" eb="2">
      <t>ヨハク</t>
    </rPh>
    <rPh sb="2" eb="3">
      <t>アリ</t>
    </rPh>
    <phoneticPr fontId="2"/>
  </si>
  <si>
    <t>（伊賀市）</t>
    <rPh sb="1" eb="4">
      <t>イガシ</t>
    </rPh>
    <phoneticPr fontId="14"/>
  </si>
  <si>
    <t>Ｈ28年　卸売業　年間商品販売額の構成比</t>
    <rPh sb="3" eb="4">
      <t>ネン</t>
    </rPh>
    <phoneticPr fontId="7"/>
  </si>
  <si>
    <t>Ｈ28年　小売業　年間商品販売額の構成比</t>
    <rPh sb="3" eb="4">
      <t>ネン</t>
    </rPh>
    <rPh sb="5" eb="7">
      <t>コウリ</t>
    </rPh>
    <phoneticPr fontId="7"/>
  </si>
  <si>
    <t>各種商品小売業及びその他の小売業</t>
    <rPh sb="7" eb="8">
      <t>オヨ</t>
    </rPh>
    <rPh sb="11" eb="12">
      <t>タ</t>
    </rPh>
    <phoneticPr fontId="14"/>
  </si>
  <si>
    <t>（伊賀市）</t>
    <rPh sb="1" eb="4">
      <t>イ</t>
    </rPh>
    <phoneticPr fontId="14"/>
  </si>
  <si>
    <t>R3年　卸売業　年間商品販売額の構成比</t>
    <rPh sb="2" eb="3">
      <t>ネン</t>
    </rPh>
    <phoneticPr fontId="7"/>
  </si>
  <si>
    <t>R3年　小売業　年間商品販売額の構成比</t>
    <rPh sb="2" eb="3">
      <t>ネン</t>
    </rPh>
    <rPh sb="4" eb="6">
      <t>コウリ</t>
    </rPh>
    <phoneticPr fontId="7"/>
  </si>
  <si>
    <t>※平成26・28年商業統計調査では、「各種商品小売業」及び「その他の小売業」の値は秘匿されているため、
   「小売業計」から上記以外の値を引き、「各種商品小売業及びその他の小売業」とします。</t>
    <rPh sb="1" eb="3">
      <t>ヘイセイ</t>
    </rPh>
    <rPh sb="8" eb="9">
      <t>ネン</t>
    </rPh>
    <rPh sb="9" eb="11">
      <t>ショウギョウ</t>
    </rPh>
    <rPh sb="11" eb="13">
      <t>トウケイ</t>
    </rPh>
    <rPh sb="13" eb="15">
      <t>チョウサ</t>
    </rPh>
    <rPh sb="19" eb="21">
      <t>カクシュ</t>
    </rPh>
    <rPh sb="21" eb="23">
      <t>ショウヒン</t>
    </rPh>
    <rPh sb="23" eb="26">
      <t>コウリギョウ</t>
    </rPh>
    <rPh sb="27" eb="28">
      <t>オヨ</t>
    </rPh>
    <rPh sb="32" eb="33">
      <t>タ</t>
    </rPh>
    <rPh sb="34" eb="37">
      <t>コウリギョウ</t>
    </rPh>
    <rPh sb="39" eb="40">
      <t>アタイ</t>
    </rPh>
    <rPh sb="41" eb="43">
      <t>ヒトク</t>
    </rPh>
    <rPh sb="56" eb="59">
      <t>コウリギョウ</t>
    </rPh>
    <rPh sb="59" eb="60">
      <t>ケイ</t>
    </rPh>
    <rPh sb="63" eb="65">
      <t>ジョウキ</t>
    </rPh>
    <rPh sb="65" eb="67">
      <t>イガイ</t>
    </rPh>
    <rPh sb="68" eb="69">
      <t>アタイ</t>
    </rPh>
    <rPh sb="70" eb="71">
      <t>ヒ</t>
    </rPh>
    <rPh sb="74" eb="76">
      <t>カクシュ</t>
    </rPh>
    <rPh sb="76" eb="78">
      <t>ショウヒン</t>
    </rPh>
    <rPh sb="78" eb="81">
      <t>コウリギョウ</t>
    </rPh>
    <rPh sb="81" eb="82">
      <t>オヨ</t>
    </rPh>
    <rPh sb="85" eb="86">
      <t>タ</t>
    </rPh>
    <rPh sb="87" eb="90">
      <t>コウリギョウ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</si>
</sst>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28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2"/>
      <charset val="128"/>
    </font>
    <font>
      <sz val="10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0" fontId="5" fillId="0" borderId="0"/>
    <xf numFmtId="38" fontId="5" fillId="0" borderId="0" applyFont="0" applyFill="0" applyBorder="0" applyAlignment="0" applyProtection="0"/>
    <xf numFmtId="0" fontId="13" fillId="0" borderId="0"/>
    <xf numFmtId="38" fontId="13" fillId="0" borderId="0" applyFont="0" applyFill="0" applyBorder="0" applyAlignment="0" applyProtection="0"/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quotePrefix="1" applyFont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quotePrefix="1" applyFont="1">
      <alignment vertical="center"/>
    </xf>
    <xf numFmtId="0" fontId="6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0" fillId="0" borderId="1" xfId="2" applyFont="1" applyBorder="1"/>
    <xf numFmtId="0" fontId="10" fillId="0" borderId="1" xfId="2" applyFont="1" applyBorder="1" applyAlignment="1">
      <alignment horizontal="right"/>
    </xf>
    <xf numFmtId="0" fontId="10" fillId="0" borderId="0" xfId="2" applyFont="1"/>
    <xf numFmtId="0" fontId="10" fillId="0" borderId="0" xfId="1" applyFont="1"/>
    <xf numFmtId="0" fontId="10" fillId="0" borderId="0" xfId="1" applyFont="1" applyAlignment="1">
      <alignment horizontal="right"/>
    </xf>
    <xf numFmtId="0" fontId="10" fillId="0" borderId="2" xfId="2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distributed" vertical="center"/>
      <protection locked="0"/>
    </xf>
    <xf numFmtId="38" fontId="10" fillId="0" borderId="6" xfId="3" applyFont="1" applyFill="1" applyBorder="1" applyAlignment="1">
      <alignment horizontal="right" vertical="center"/>
    </xf>
    <xf numFmtId="0" fontId="12" fillId="0" borderId="7" xfId="2" applyFont="1" applyBorder="1" applyAlignment="1" applyProtection="1">
      <alignment horizontal="distributed" vertical="center"/>
      <protection locked="0"/>
    </xf>
    <xf numFmtId="38" fontId="10" fillId="0" borderId="0" xfId="3" applyFont="1" applyFill="1" applyBorder="1" applyAlignment="1">
      <alignment horizontal="right" vertical="center"/>
    </xf>
    <xf numFmtId="0" fontId="10" fillId="0" borderId="8" xfId="1" applyFont="1" applyBorder="1" applyAlignment="1">
      <alignment horizontal="distributed" vertical="center"/>
    </xf>
    <xf numFmtId="38" fontId="10" fillId="0" borderId="1" xfId="3" applyFont="1" applyFill="1" applyBorder="1" applyAlignment="1">
      <alignment horizontal="right" vertical="center"/>
    </xf>
    <xf numFmtId="3" fontId="10" fillId="0" borderId="1" xfId="1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9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38" fontId="10" fillId="0" borderId="0" xfId="1" applyNumberFormat="1" applyFont="1" applyAlignment="1">
      <alignment horizontal="right" vertical="center"/>
    </xf>
    <xf numFmtId="0" fontId="10" fillId="0" borderId="10" xfId="1" applyFont="1" applyBorder="1" applyAlignment="1">
      <alignment horizontal="center" vertical="center"/>
    </xf>
    <xf numFmtId="0" fontId="12" fillId="0" borderId="5" xfId="1" applyFont="1" applyBorder="1" applyAlignment="1" applyProtection="1">
      <alignment horizontal="distributed" vertical="center"/>
      <protection locked="0"/>
    </xf>
    <xf numFmtId="0" fontId="12" fillId="0" borderId="7" xfId="1" applyFont="1" applyBorder="1" applyAlignment="1" applyProtection="1">
      <alignment horizontal="distributed" vertical="center"/>
      <protection locked="0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11" xfId="1" applyFont="1" applyBorder="1" applyAlignment="1">
      <alignment vertical="center"/>
    </xf>
    <xf numFmtId="57" fontId="10" fillId="0" borderId="12" xfId="1" applyNumberFormat="1" applyFont="1" applyBorder="1" applyAlignment="1">
      <alignment horizontal="center" vertical="center"/>
    </xf>
    <xf numFmtId="0" fontId="10" fillId="0" borderId="12" xfId="1" applyFont="1" applyBorder="1" applyAlignment="1">
      <alignment vertical="center"/>
    </xf>
    <xf numFmtId="3" fontId="10" fillId="0" borderId="12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top"/>
    </xf>
    <xf numFmtId="0" fontId="12" fillId="0" borderId="8" xfId="2" applyFont="1" applyBorder="1" applyAlignment="1" applyProtection="1">
      <alignment horizontal="distributed" vertical="center"/>
      <protection locked="0"/>
    </xf>
    <xf numFmtId="0" fontId="10" fillId="0" borderId="10" xfId="2" applyFont="1" applyBorder="1" applyAlignment="1">
      <alignment horizontal="center" vertical="center"/>
    </xf>
    <xf numFmtId="0" fontId="12" fillId="0" borderId="0" xfId="2" applyFont="1" applyAlignment="1" applyProtection="1">
      <alignment horizontal="left" vertical="center"/>
      <protection locked="0"/>
    </xf>
    <xf numFmtId="0" fontId="6" fillId="0" borderId="12" xfId="1" applyFont="1" applyBorder="1" applyAlignment="1">
      <alignment vertical="center"/>
    </xf>
    <xf numFmtId="0" fontId="10" fillId="0" borderId="12" xfId="1" applyFont="1" applyBorder="1" applyAlignment="1">
      <alignment horizontal="center" vertical="center"/>
    </xf>
    <xf numFmtId="38" fontId="6" fillId="0" borderId="12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0" fillId="0" borderId="0" xfId="3" applyFont="1" applyFill="1" applyBorder="1" applyAlignment="1">
      <alignment vertical="center"/>
    </xf>
    <xf numFmtId="0" fontId="10" fillId="0" borderId="3" xfId="1" applyFont="1" applyBorder="1" applyAlignment="1">
      <alignment horizontal="center" vertical="center"/>
    </xf>
    <xf numFmtId="57" fontId="10" fillId="0" borderId="3" xfId="1" applyNumberFormat="1" applyFont="1" applyBorder="1" applyAlignment="1">
      <alignment horizontal="center" vertical="center"/>
    </xf>
    <xf numFmtId="57" fontId="10" fillId="0" borderId="2" xfId="1" applyNumberFormat="1" applyFont="1" applyBorder="1" applyAlignment="1">
      <alignment horizontal="center" vertical="center"/>
    </xf>
    <xf numFmtId="57" fontId="10" fillId="0" borderId="4" xfId="1" applyNumberFormat="1" applyFont="1" applyBorder="1" applyAlignment="1">
      <alignment horizontal="center" vertical="center"/>
    </xf>
    <xf numFmtId="0" fontId="10" fillId="0" borderId="6" xfId="1" applyFont="1" applyBorder="1" applyAlignment="1">
      <alignment horizontal="right" vertical="center"/>
    </xf>
    <xf numFmtId="0" fontId="10" fillId="0" borderId="1" xfId="2" applyFont="1" applyBorder="1" applyProtection="1">
      <protection locked="0"/>
    </xf>
    <xf numFmtId="57" fontId="10" fillId="0" borderId="10" xfId="1" applyNumberFormat="1" applyFont="1" applyBorder="1" applyAlignment="1">
      <alignment horizontal="center" vertical="center"/>
    </xf>
    <xf numFmtId="0" fontId="10" fillId="0" borderId="0" xfId="1" applyFont="1" applyProtection="1">
      <protection locked="0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38" fontId="10" fillId="0" borderId="12" xfId="3" applyFont="1" applyFill="1" applyBorder="1" applyAlignment="1">
      <alignment vertical="center"/>
    </xf>
    <xf numFmtId="38" fontId="10" fillId="0" borderId="12" xfId="3" applyFont="1" applyFill="1" applyBorder="1" applyAlignment="1">
      <alignment horizontal="center" vertical="center"/>
    </xf>
    <xf numFmtId="0" fontId="10" fillId="0" borderId="0" xfId="4" applyFont="1" applyAlignment="1">
      <alignment vertical="center"/>
    </xf>
    <xf numFmtId="0" fontId="6" fillId="0" borderId="0" xfId="4" applyFont="1" applyAlignment="1">
      <alignment horizontal="right" vertical="top"/>
    </xf>
    <xf numFmtId="0" fontId="9" fillId="0" borderId="0" xfId="4" applyFont="1" applyAlignment="1">
      <alignment horizontal="left" vertical="center"/>
    </xf>
    <xf numFmtId="0" fontId="10" fillId="0" borderId="0" xfId="4" applyFont="1" applyAlignment="1">
      <alignment horizontal="centerContinuous" vertical="center"/>
    </xf>
    <xf numFmtId="49" fontId="10" fillId="0" borderId="0" xfId="4" applyNumberFormat="1" applyFont="1" applyAlignment="1">
      <alignment horizontal="right"/>
    </xf>
    <xf numFmtId="0" fontId="8" fillId="0" borderId="0" xfId="4" applyFont="1" applyAlignment="1">
      <alignment horizontal="left" vertical="top"/>
    </xf>
    <xf numFmtId="38" fontId="10" fillId="0" borderId="1" xfId="5" applyFont="1" applyFill="1" applyBorder="1" applyAlignment="1" applyProtection="1">
      <alignment horizontal="right" vertical="center"/>
    </xf>
    <xf numFmtId="38" fontId="10" fillId="0" borderId="0" xfId="5" applyFont="1" applyFill="1" applyBorder="1" applyAlignment="1" applyProtection="1">
      <alignment horizontal="right" vertical="center"/>
    </xf>
    <xf numFmtId="49" fontId="10" fillId="0" borderId="1" xfId="4" applyNumberFormat="1" applyFont="1" applyBorder="1" applyAlignment="1">
      <alignment horizontal="right"/>
    </xf>
    <xf numFmtId="0" fontId="10" fillId="0" borderId="13" xfId="4" applyFont="1" applyBorder="1" applyAlignment="1">
      <alignment vertical="center"/>
    </xf>
    <xf numFmtId="0" fontId="10" fillId="0" borderId="14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15" fillId="0" borderId="0" xfId="4" applyFont="1" applyAlignment="1">
      <alignment horizontal="distributed" vertical="center"/>
    </xf>
    <xf numFmtId="0" fontId="15" fillId="0" borderId="0" xfId="4" applyFont="1" applyAlignment="1">
      <alignment vertical="center"/>
    </xf>
    <xf numFmtId="38" fontId="15" fillId="0" borderId="16" xfId="5" applyFont="1" applyFill="1" applyBorder="1" applyAlignment="1" applyProtection="1">
      <alignment horizontal="right" vertical="center"/>
    </xf>
    <xf numFmtId="38" fontId="15" fillId="0" borderId="0" xfId="5" applyFont="1" applyFill="1" applyBorder="1" applyAlignment="1" applyProtection="1">
      <alignment horizontal="right" vertical="center"/>
    </xf>
    <xf numFmtId="0" fontId="10" fillId="0" borderId="0" xfId="4" applyFont="1" applyAlignment="1">
      <alignment horizontal="distributed" vertical="center"/>
    </xf>
    <xf numFmtId="38" fontId="10" fillId="0" borderId="16" xfId="5" applyFont="1" applyFill="1" applyBorder="1" applyAlignment="1" applyProtection="1">
      <alignment horizontal="right" vertical="center"/>
    </xf>
    <xf numFmtId="38" fontId="10" fillId="0" borderId="0" xfId="5" applyFont="1" applyFill="1" applyBorder="1" applyAlignment="1">
      <alignment horizontal="right" vertical="center"/>
    </xf>
    <xf numFmtId="38" fontId="10" fillId="0" borderId="16" xfId="5" applyFont="1" applyFill="1" applyBorder="1" applyAlignment="1">
      <alignment horizontal="right" vertical="center"/>
    </xf>
    <xf numFmtId="41" fontId="8" fillId="0" borderId="0" xfId="3" applyNumberFormat="1" applyFont="1" applyFill="1" applyBorder="1" applyAlignment="1">
      <alignment horizontal="right" vertical="center"/>
    </xf>
    <xf numFmtId="0" fontId="10" fillId="0" borderId="1" xfId="4" applyFont="1" applyBorder="1" applyAlignment="1">
      <alignment horizontal="distributed" vertical="center"/>
    </xf>
    <xf numFmtId="0" fontId="10" fillId="0" borderId="1" xfId="4" applyFont="1" applyBorder="1" applyAlignment="1">
      <alignment vertical="center"/>
    </xf>
    <xf numFmtId="38" fontId="10" fillId="0" borderId="17" xfId="5" applyFont="1" applyFill="1" applyBorder="1" applyAlignment="1" applyProtection="1">
      <alignment horizontal="right" vertical="center"/>
    </xf>
    <xf numFmtId="0" fontId="10" fillId="0" borderId="0" xfId="4" applyFont="1" applyAlignment="1">
      <alignment horizontal="right" vertical="center"/>
    </xf>
    <xf numFmtId="0" fontId="6" fillId="0" borderId="0" xfId="4" applyFont="1" applyAlignment="1">
      <alignment horizontal="left" vertical="top"/>
    </xf>
    <xf numFmtId="58" fontId="10" fillId="0" borderId="0" xfId="4" applyNumberFormat="1" applyFont="1"/>
    <xf numFmtId="58" fontId="10" fillId="0" borderId="1" xfId="4" applyNumberFormat="1" applyFont="1" applyBorder="1"/>
    <xf numFmtId="58" fontId="10" fillId="0" borderId="0" xfId="4" applyNumberFormat="1" applyFont="1" applyAlignment="1">
      <alignment vertical="center"/>
    </xf>
    <xf numFmtId="0" fontId="10" fillId="0" borderId="0" xfId="4" applyFont="1" applyAlignment="1">
      <alignment horizontal="right" vertical="top"/>
    </xf>
    <xf numFmtId="38" fontId="6" fillId="0" borderId="0" xfId="5" applyFont="1" applyFill="1" applyBorder="1" applyAlignment="1" applyProtection="1">
      <alignment horizontal="right" vertical="top"/>
    </xf>
    <xf numFmtId="0" fontId="16" fillId="0" borderId="0" xfId="4" applyFont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0" fillId="0" borderId="11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0" fillId="0" borderId="12" xfId="4" applyFont="1" applyBorder="1" applyAlignment="1">
      <alignment horizontal="left" vertical="center"/>
    </xf>
    <xf numFmtId="38" fontId="10" fillId="0" borderId="12" xfId="5" applyFont="1" applyFill="1" applyBorder="1" applyAlignment="1" applyProtection="1">
      <alignment horizontal="right" vertical="center"/>
    </xf>
    <xf numFmtId="38" fontId="10" fillId="0" borderId="12" xfId="5" applyFont="1" applyFill="1" applyBorder="1" applyAlignment="1">
      <alignment horizontal="right" vertical="center"/>
    </xf>
    <xf numFmtId="0" fontId="10" fillId="0" borderId="0" xfId="4" applyFont="1" applyAlignment="1">
      <alignment horizontal="left" vertical="center"/>
    </xf>
    <xf numFmtId="38" fontId="10" fillId="0" borderId="0" xfId="4" applyNumberFormat="1" applyFont="1" applyAlignment="1">
      <alignment vertical="center"/>
    </xf>
    <xf numFmtId="0" fontId="10" fillId="0" borderId="12" xfId="4" applyFont="1" applyBorder="1" applyAlignment="1">
      <alignment horizontal="center" vertical="center"/>
    </xf>
    <xf numFmtId="0" fontId="10" fillId="0" borderId="0" xfId="4" applyFont="1" applyAlignment="1">
      <alignment vertical="center" wrapText="1"/>
    </xf>
  </cellXfs>
  <cellStyles count="6">
    <cellStyle name="桁区切り 2 2" xfId="3" xr:uid="{E5C2E22D-0882-4A81-BF8E-5319AB39DCB1}"/>
    <cellStyle name="桁区切り 4" xfId="5" xr:uid="{888CF908-A4FF-45B9-A7A4-D7B8A8790718}"/>
    <cellStyle name="標準" xfId="0" builtinId="0"/>
    <cellStyle name="標準 2 2" xfId="1" xr:uid="{C7058E8D-C1A9-4373-A136-DABDAE6D2839}"/>
    <cellStyle name="標準 2 3" xfId="4" xr:uid="{0EBF20DF-81AB-45B5-A15B-7B040D7FF850}"/>
    <cellStyle name="標準_03累年要覧分（経済）" xfId="2" xr:uid="{9849B274-8AA6-4C8B-9537-D3EC08161A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/>
              <a:t>卸・小売業商店数の推移</a:t>
            </a:r>
            <a:endParaRPr lang="en-US" altLang="ja-JP"/>
          </a:p>
        </c:rich>
      </c:tx>
      <c:overlay val="0"/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area3DChart>
        <c:grouping val="stacked"/>
        <c:varyColors val="0"/>
        <c:ser>
          <c:idx val="0"/>
          <c:order val="0"/>
          <c:tx>
            <c:strRef>
              <c:f>'34'!$A$65</c:f>
              <c:strCache>
                <c:ptCount val="1"/>
                <c:pt idx="0">
                  <c:v>小売業</c:v>
                </c:pt>
              </c:strCache>
            </c:strRef>
          </c:tx>
          <c:spPr>
            <a:pattFill prst="pct30">
              <a:fgClr>
                <a:srgbClr val="4F81BD"/>
              </a:fgClr>
              <a:bgClr>
                <a:sysClr val="window" lastClr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'34'!$B$63:$H$63</c:f>
              <c:strCache>
                <c:ptCount val="7"/>
                <c:pt idx="0">
                  <c:v>H14</c:v>
                </c:pt>
                <c:pt idx="1">
                  <c:v>H16</c:v>
                </c:pt>
                <c:pt idx="2">
                  <c:v>H19</c:v>
                </c:pt>
                <c:pt idx="3">
                  <c:v>H24</c:v>
                </c:pt>
                <c:pt idx="4">
                  <c:v>H26</c:v>
                </c:pt>
                <c:pt idx="5">
                  <c:v>H28</c:v>
                </c:pt>
                <c:pt idx="6">
                  <c:v>R3</c:v>
                </c:pt>
              </c:strCache>
            </c:strRef>
          </c:cat>
          <c:val>
            <c:numRef>
              <c:f>'34'!$B$65:$H$65</c:f>
              <c:numCache>
                <c:formatCode>General</c:formatCode>
                <c:ptCount val="7"/>
                <c:pt idx="0">
                  <c:v>1136</c:v>
                </c:pt>
                <c:pt idx="1">
                  <c:v>1073</c:v>
                </c:pt>
                <c:pt idx="2">
                  <c:v>969</c:v>
                </c:pt>
                <c:pt idx="3">
                  <c:v>664</c:v>
                </c:pt>
                <c:pt idx="4">
                  <c:v>688</c:v>
                </c:pt>
                <c:pt idx="5" formatCode="#,##0">
                  <c:v>664</c:v>
                </c:pt>
                <c:pt idx="6" formatCode="#,##0">
                  <c:v>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F-41E7-B0BF-6BC5DFB2C7A2}"/>
            </c:ext>
          </c:extLst>
        </c:ser>
        <c:ser>
          <c:idx val="1"/>
          <c:order val="1"/>
          <c:tx>
            <c:strRef>
              <c:f>'34'!$A$64</c:f>
              <c:strCache>
                <c:ptCount val="1"/>
                <c:pt idx="0">
                  <c:v>卸売業</c:v>
                </c:pt>
              </c:strCache>
            </c:strRef>
          </c:tx>
          <c:spPr>
            <a:pattFill prst="dkHorz">
              <a:fgClr>
                <a:srgbClr val="4F81BD"/>
              </a:fgClr>
              <a:bgClr>
                <a:sysClr val="window" lastClr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'34'!$B$63:$H$63</c:f>
              <c:strCache>
                <c:ptCount val="7"/>
                <c:pt idx="0">
                  <c:v>H14</c:v>
                </c:pt>
                <c:pt idx="1">
                  <c:v>H16</c:v>
                </c:pt>
                <c:pt idx="2">
                  <c:v>H19</c:v>
                </c:pt>
                <c:pt idx="3">
                  <c:v>H24</c:v>
                </c:pt>
                <c:pt idx="4">
                  <c:v>H26</c:v>
                </c:pt>
                <c:pt idx="5">
                  <c:v>H28</c:v>
                </c:pt>
                <c:pt idx="6">
                  <c:v>R3</c:v>
                </c:pt>
              </c:strCache>
            </c:strRef>
          </c:cat>
          <c:val>
            <c:numRef>
              <c:f>'34'!$B$64:$H$64</c:f>
              <c:numCache>
                <c:formatCode>General</c:formatCode>
                <c:ptCount val="7"/>
                <c:pt idx="0">
                  <c:v>204</c:v>
                </c:pt>
                <c:pt idx="1">
                  <c:v>203</c:v>
                </c:pt>
                <c:pt idx="2">
                  <c:v>204</c:v>
                </c:pt>
                <c:pt idx="3">
                  <c:v>165</c:v>
                </c:pt>
                <c:pt idx="4">
                  <c:v>158</c:v>
                </c:pt>
                <c:pt idx="5" formatCode="#,##0">
                  <c:v>156</c:v>
                </c:pt>
                <c:pt idx="6" formatCode="#,##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F-41E7-B0BF-6BC5DFB2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46848"/>
        <c:axId val="123252736"/>
        <c:axId val="0"/>
      </c:area3DChart>
      <c:catAx>
        <c:axId val="12324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252736"/>
        <c:crosses val="autoZero"/>
        <c:auto val="1"/>
        <c:lblAlgn val="ctr"/>
        <c:lblOffset val="100"/>
        <c:noMultiLvlLbl val="0"/>
      </c:catAx>
      <c:valAx>
        <c:axId val="123252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246848"/>
        <c:crosses val="autoZero"/>
        <c:crossBetween val="midCat"/>
        <c:majorUnit val="500"/>
        <c:min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482900458338238"/>
          <c:y val="0.55595627123186175"/>
          <c:w val="0.16517099541661762"/>
          <c:h val="0.2593383935116219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/>
              <a:t>卸・小売業従業者数の推移</a:t>
            </a:r>
          </a:p>
        </c:rich>
      </c:tx>
      <c:layout>
        <c:manualLayout>
          <c:xMode val="edge"/>
          <c:yMode val="edge"/>
          <c:x val="0.33848195174865131"/>
          <c:y val="6.4646464646464646E-2"/>
        </c:manualLayout>
      </c:layout>
      <c:overlay val="0"/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area3DChart>
        <c:grouping val="stacked"/>
        <c:varyColors val="0"/>
        <c:ser>
          <c:idx val="0"/>
          <c:order val="0"/>
          <c:tx>
            <c:strRef>
              <c:f>'35'!$A$67</c:f>
              <c:strCache>
                <c:ptCount val="1"/>
                <c:pt idx="0">
                  <c:v>小売業</c:v>
                </c:pt>
              </c:strCache>
            </c:strRef>
          </c:tx>
          <c:spPr>
            <a:pattFill prst="pct30">
              <a:fgClr>
                <a:srgbClr val="4F81BD"/>
              </a:fgClr>
              <a:bgClr>
                <a:sysClr val="window" lastClr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'35'!$B$65:$H$65</c:f>
              <c:strCache>
                <c:ptCount val="7"/>
                <c:pt idx="0">
                  <c:v>H14</c:v>
                </c:pt>
                <c:pt idx="1">
                  <c:v>H16</c:v>
                </c:pt>
                <c:pt idx="2">
                  <c:v>H19</c:v>
                </c:pt>
                <c:pt idx="3">
                  <c:v>H24</c:v>
                </c:pt>
                <c:pt idx="4">
                  <c:v>H26</c:v>
                </c:pt>
                <c:pt idx="5">
                  <c:v>H28</c:v>
                </c:pt>
                <c:pt idx="6">
                  <c:v>R3</c:v>
                </c:pt>
              </c:strCache>
            </c:strRef>
          </c:cat>
          <c:val>
            <c:numRef>
              <c:f>'35'!$B$67:$H$67</c:f>
              <c:numCache>
                <c:formatCode>#,##0_);[Red]\(#,##0\)</c:formatCode>
                <c:ptCount val="7"/>
                <c:pt idx="0">
                  <c:v>6044</c:v>
                </c:pt>
                <c:pt idx="1">
                  <c:v>6050</c:v>
                </c:pt>
                <c:pt idx="2">
                  <c:v>5885</c:v>
                </c:pt>
                <c:pt idx="3">
                  <c:v>4181</c:v>
                </c:pt>
                <c:pt idx="4">
                  <c:v>4356</c:v>
                </c:pt>
                <c:pt idx="5">
                  <c:v>4366</c:v>
                </c:pt>
                <c:pt idx="6">
                  <c:v>5040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9-4CC6-AF33-5C6B8C02FB6B}"/>
            </c:ext>
          </c:extLst>
        </c:ser>
        <c:ser>
          <c:idx val="1"/>
          <c:order val="1"/>
          <c:tx>
            <c:strRef>
              <c:f>'35'!$A$66</c:f>
              <c:strCache>
                <c:ptCount val="1"/>
                <c:pt idx="0">
                  <c:v>卸売業</c:v>
                </c:pt>
              </c:strCache>
            </c:strRef>
          </c:tx>
          <c:spPr>
            <a:pattFill prst="dkHorz">
              <a:fgClr>
                <a:srgbClr val="4F81BD"/>
              </a:fgClr>
              <a:bgClr>
                <a:sysClr val="window" lastClr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'35'!$B$65:$H$65</c:f>
              <c:strCache>
                <c:ptCount val="7"/>
                <c:pt idx="0">
                  <c:v>H14</c:v>
                </c:pt>
                <c:pt idx="1">
                  <c:v>H16</c:v>
                </c:pt>
                <c:pt idx="2">
                  <c:v>H19</c:v>
                </c:pt>
                <c:pt idx="3">
                  <c:v>H24</c:v>
                </c:pt>
                <c:pt idx="4">
                  <c:v>H26</c:v>
                </c:pt>
                <c:pt idx="5">
                  <c:v>H28</c:v>
                </c:pt>
                <c:pt idx="6">
                  <c:v>R3</c:v>
                </c:pt>
              </c:strCache>
            </c:strRef>
          </c:cat>
          <c:val>
            <c:numRef>
              <c:f>'35'!$B$66:$H$66</c:f>
              <c:numCache>
                <c:formatCode>#,##0_);[Red]\(#,##0\)</c:formatCode>
                <c:ptCount val="7"/>
                <c:pt idx="0">
                  <c:v>1598</c:v>
                </c:pt>
                <c:pt idx="1">
                  <c:v>1351</c:v>
                </c:pt>
                <c:pt idx="2">
                  <c:v>1484</c:v>
                </c:pt>
                <c:pt idx="3">
                  <c:v>1082</c:v>
                </c:pt>
                <c:pt idx="4">
                  <c:v>1053</c:v>
                </c:pt>
                <c:pt idx="5">
                  <c:v>1169</c:v>
                </c:pt>
                <c:pt idx="6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49-4CC6-AF33-5C6B8C02F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24992"/>
        <c:axId val="123526528"/>
        <c:axId val="0"/>
      </c:area3DChart>
      <c:catAx>
        <c:axId val="12352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52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526528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524992"/>
        <c:crosses val="autoZero"/>
        <c:crossBetween val="midCat"/>
        <c:majorUnit val="2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231416644875114"/>
          <c:y val="0.40337389644476263"/>
          <c:w val="0.12494697387918763"/>
          <c:h val="0.32230271216097983"/>
        </c:manualLayout>
      </c:layout>
      <c:overlay val="0"/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885662431941924"/>
          <c:y val="7.5581395348837205E-2"/>
          <c:w val="0.85299455535390201"/>
          <c:h val="0.8430232558139535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'36'!$B$64:$H$64</c:f>
              <c:strCache>
                <c:ptCount val="7"/>
                <c:pt idx="0">
                  <c:v>H14</c:v>
                </c:pt>
                <c:pt idx="1">
                  <c:v>H16</c:v>
                </c:pt>
                <c:pt idx="2">
                  <c:v>H19</c:v>
                </c:pt>
                <c:pt idx="3">
                  <c:v>H23</c:v>
                </c:pt>
                <c:pt idx="4">
                  <c:v>H26</c:v>
                </c:pt>
                <c:pt idx="5">
                  <c:v>H28</c:v>
                </c:pt>
                <c:pt idx="6">
                  <c:v>R3</c:v>
                </c:pt>
              </c:strCache>
            </c:strRef>
          </c:cat>
          <c:val>
            <c:numRef>
              <c:f>'36'!$B$65:$H$65</c:f>
              <c:numCache>
                <c:formatCode>#,##0_);[Red]\(#,##0\)</c:formatCode>
                <c:ptCount val="7"/>
                <c:pt idx="0">
                  <c:v>71335.48</c:v>
                </c:pt>
                <c:pt idx="1">
                  <c:v>59493</c:v>
                </c:pt>
                <c:pt idx="2">
                  <c:v>85014</c:v>
                </c:pt>
                <c:pt idx="3">
                  <c:v>60416</c:v>
                </c:pt>
                <c:pt idx="4">
                  <c:v>53172</c:v>
                </c:pt>
                <c:pt idx="5">
                  <c:v>68521</c:v>
                </c:pt>
                <c:pt idx="6">
                  <c:v>53177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3-4D7A-9A7E-99EABF8965E8}"/>
            </c:ext>
          </c:extLst>
        </c:ser>
        <c:ser>
          <c:idx val="1"/>
          <c:order val="1"/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'36'!$B$64:$H$64</c:f>
              <c:strCache>
                <c:ptCount val="7"/>
                <c:pt idx="0">
                  <c:v>H14</c:v>
                </c:pt>
                <c:pt idx="1">
                  <c:v>H16</c:v>
                </c:pt>
                <c:pt idx="2">
                  <c:v>H19</c:v>
                </c:pt>
                <c:pt idx="3">
                  <c:v>H23</c:v>
                </c:pt>
                <c:pt idx="4">
                  <c:v>H26</c:v>
                </c:pt>
                <c:pt idx="5">
                  <c:v>H28</c:v>
                </c:pt>
                <c:pt idx="6">
                  <c:v>R3</c:v>
                </c:pt>
              </c:strCache>
            </c:strRef>
          </c:cat>
          <c:val>
            <c:numRef>
              <c:f>'36'!$B$66:$H$66</c:f>
              <c:numCache>
                <c:formatCode>#,##0_);[Red]\(#,##0\)</c:formatCode>
                <c:ptCount val="7"/>
                <c:pt idx="0">
                  <c:v>91033.62</c:v>
                </c:pt>
                <c:pt idx="1">
                  <c:v>100426</c:v>
                </c:pt>
                <c:pt idx="2">
                  <c:v>105741</c:v>
                </c:pt>
                <c:pt idx="3">
                  <c:v>80961</c:v>
                </c:pt>
                <c:pt idx="4">
                  <c:v>85694</c:v>
                </c:pt>
                <c:pt idx="5">
                  <c:v>82329</c:v>
                </c:pt>
                <c:pt idx="6">
                  <c:v>84225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B3-4D7A-9A7E-99EABF89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491392"/>
        <c:axId val="118505472"/>
        <c:axId val="0"/>
      </c:bar3DChart>
      <c:catAx>
        <c:axId val="118491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0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05472"/>
        <c:scaling>
          <c:orientation val="minMax"/>
        </c:scaling>
        <c:delete val="0"/>
        <c:axPos val="l"/>
        <c:numFmt formatCode="#,##0_);[Red]\(#,##0\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91392"/>
        <c:crosses val="autoZero"/>
        <c:crossBetween val="between"/>
        <c:majorUnit val="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altLang="en-US" sz="1400"/>
              <a:t>Ｈ28</a:t>
            </a:r>
            <a:r>
              <a:rPr lang="ja-JP" altLang="en-US" sz="1400"/>
              <a:t>年　卸売業　年間商品販売額の構成比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'37'!$C$144</c:f>
              <c:strCache>
                <c:ptCount val="1"/>
                <c:pt idx="0">
                  <c:v>Ｈ28年　卸売業　年間商品販売額の構成比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pattFill prst="pct5">
                <a:fgClr>
                  <a:srgbClr val="0070C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A12-4C1D-BA9F-2BAC3A88DFA0}"/>
              </c:ext>
            </c:extLst>
          </c:dPt>
          <c:dPt>
            <c:idx val="1"/>
            <c:bubble3D val="0"/>
            <c:spPr>
              <a:pattFill prst="narVert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A12-4C1D-BA9F-2BAC3A88DFA0}"/>
              </c:ext>
            </c:extLst>
          </c:dPt>
          <c:dPt>
            <c:idx val="2"/>
            <c:bubble3D val="0"/>
            <c:spPr>
              <a:pattFill prst="pct90">
                <a:fgClr>
                  <a:schemeClr val="accent3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A12-4C1D-BA9F-2BAC3A88DFA0}"/>
              </c:ext>
            </c:extLst>
          </c:dPt>
          <c:dPt>
            <c:idx val="3"/>
            <c:bubble3D val="0"/>
            <c:spPr>
              <a:pattFill prst="narHorz">
                <a:fgClr>
                  <a:srgbClr val="7030A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A12-4C1D-BA9F-2BAC3A88DFA0}"/>
              </c:ext>
            </c:extLst>
          </c:dPt>
          <c:dPt>
            <c:idx val="4"/>
            <c:bubble3D val="0"/>
            <c:spPr>
              <a:pattFill prst="dashVert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A12-4C1D-BA9F-2BAC3A88DFA0}"/>
              </c:ext>
            </c:extLst>
          </c:dPt>
          <c:dPt>
            <c:idx val="5"/>
            <c:bubble3D val="0"/>
            <c:spPr>
              <a:pattFill prst="trellis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A12-4C1D-BA9F-2BAC3A88DFA0}"/>
              </c:ext>
            </c:extLst>
          </c:dPt>
          <c:dLbls>
            <c:dLbl>
              <c:idx val="0"/>
              <c:layout>
                <c:manualLayout>
                  <c:x val="-0.31755424063116372"/>
                  <c:y val="9.596584009088415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baseline="0"/>
                      <a:t>各種商品卸売業
</a:t>
                    </a:r>
                    <a:fld id="{2FEF3639-64F9-448A-92BF-AF9B94CB3E06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 cap="rnd">
                  <a:solidFill>
                    <a:sysClr val="windowText" lastClr="000000"/>
                  </a:solidFill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61143984220908"/>
                      <c:h val="0.195273631840795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A12-4C1D-BA9F-2BAC3A88DFA0}"/>
                </c:ext>
              </c:extLst>
            </c:dLbl>
            <c:dLbl>
              <c:idx val="1"/>
              <c:layout>
                <c:manualLayout>
                  <c:x val="0.23360636133501064"/>
                  <c:y val="0.1069408861205781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baseline="0"/>
                      <a:t>繊維・衣服等卸売業
</a:t>
                    </a:r>
                    <a:fld id="{264A4B2B-0D1E-4726-A24B-B47FCB676F30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 cap="rnd">
                  <a:solidFill>
                    <a:sysClr val="windowText" lastClr="000000"/>
                  </a:solidFill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23865877712032"/>
                      <c:h val="0.18012457398049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A12-4C1D-BA9F-2BAC3A88DFA0}"/>
                </c:ext>
              </c:extLst>
            </c:dLbl>
            <c:dLbl>
              <c:idx val="2"/>
              <c:layout>
                <c:manualLayout>
                  <c:x val="0.12478016431378015"/>
                  <c:y val="0.3003768558780898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34EFA4F3-5B53-43B7-82E3-29A3B86F365D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97B70737-A814-48BC-AD5D-4732D4319472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 cap="rnd">
                  <a:solidFill>
                    <a:sysClr val="windowText" lastClr="000000"/>
                  </a:solidFill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A12-4C1D-BA9F-2BAC3A88DFA0}"/>
                </c:ext>
              </c:extLst>
            </c:dLbl>
            <c:dLbl>
              <c:idx val="3"/>
              <c:layout>
                <c:manualLayout>
                  <c:x val="6.1143984220907298E-2"/>
                  <c:y val="2.17636228307282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建築材料、鉱物・金属材料等卸売業</a:t>
                    </a:r>
                    <a:r>
                      <a:rPr lang="ja-JP" altLang="en-US" baseline="0"/>
                      <a:t>
</a:t>
                    </a:r>
                    <a:fld id="{C687F11F-4A09-4630-A8F0-935C1EEF1C1A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 cap="rnd">
                  <a:solidFill>
                    <a:sysClr val="windowText" lastClr="000000"/>
                  </a:solidFill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822485207100593"/>
                      <c:h val="0.227611940298507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A12-4C1D-BA9F-2BAC3A88DFA0}"/>
                </c:ext>
              </c:extLst>
            </c:dLbl>
            <c:dLbl>
              <c:idx val="4"/>
              <c:layout>
                <c:manualLayout>
                  <c:x val="-0.14003944773175542"/>
                  <c:y val="-5.72139303482587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機械器具</a:t>
                    </a:r>
                    <a:r>
                      <a:rPr lang="ja-JP" altLang="en-US" baseline="0"/>
                      <a:t>卸売業
</a:t>
                    </a:r>
                    <a:fld id="{97E609CB-AD11-40F1-8772-F158E2EDC9BA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 cap="rnd">
                  <a:solidFill>
                    <a:sysClr val="windowText" lastClr="000000"/>
                  </a:solidFill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518737672583828"/>
                      <c:h val="0.1567164179104477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A12-4C1D-BA9F-2BAC3A88DFA0}"/>
                </c:ext>
              </c:extLst>
            </c:dLbl>
            <c:dLbl>
              <c:idx val="5"/>
              <c:layout>
                <c:manualLayout>
                  <c:x val="-0.13390159809905419"/>
                  <c:y val="0.2614839189877384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6A9D311B-C2C3-4863-8E52-8422553865F3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B3CC7E1E-D159-4431-B427-51DBF5A599C2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 cap="rnd">
                  <a:solidFill>
                    <a:sysClr val="windowText" lastClr="000000"/>
                  </a:solidFill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A12-4C1D-BA9F-2BAC3A88DFA0}"/>
                </c:ext>
              </c:extLst>
            </c:dLbl>
            <c:spPr>
              <a:solidFill>
                <a:sysClr val="window" lastClr="FFFFFF"/>
              </a:solidFill>
              <a:ln cap="rnd"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'37'!$A$145:$B$150</c:f>
              <c:strCache>
                <c:ptCount val="6"/>
                <c:pt idx="0">
                  <c:v>各種商品卸売業</c:v>
                </c:pt>
                <c:pt idx="1">
                  <c:v>繊維・衣服等卸売業</c:v>
                </c:pt>
                <c:pt idx="2">
                  <c:v>飲食料品卸売業</c:v>
                </c:pt>
                <c:pt idx="3">
                  <c:v>建築材料，鉱物･金属材料等卸売業</c:v>
                </c:pt>
                <c:pt idx="4">
                  <c:v>機械器具卸売業</c:v>
                </c:pt>
                <c:pt idx="5">
                  <c:v>その他の卸売業</c:v>
                </c:pt>
              </c:strCache>
            </c:strRef>
          </c:cat>
          <c:val>
            <c:numRef>
              <c:f>'37'!$C$145:$C$150</c:f>
              <c:numCache>
                <c:formatCode>#,##0_);[Red]\(#,##0\)</c:formatCode>
                <c:ptCount val="6"/>
                <c:pt idx="0">
                  <c:v>0</c:v>
                </c:pt>
                <c:pt idx="1">
                  <c:v>2651</c:v>
                </c:pt>
                <c:pt idx="2">
                  <c:v>8375</c:v>
                </c:pt>
                <c:pt idx="3">
                  <c:v>22802</c:v>
                </c:pt>
                <c:pt idx="4">
                  <c:v>15586</c:v>
                </c:pt>
                <c:pt idx="5">
                  <c:v>19107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12-4C1D-BA9F-2BAC3A88D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altLang="en-US" sz="1400"/>
              <a:t>Ｈ28</a:t>
            </a:r>
            <a:r>
              <a:rPr lang="ja-JP" altLang="en-US" sz="1400"/>
              <a:t>年　小売業　年間商品販売額の構成比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'37'!$C$152</c:f>
              <c:strCache>
                <c:ptCount val="1"/>
                <c:pt idx="0">
                  <c:v>Ｈ28年　小売業　年間商品販売額の構成比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pattFill prst="pct5">
                <a:fgClr>
                  <a:srgbClr val="0070C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A3C-4E87-9013-15C6421B072B}"/>
              </c:ext>
            </c:extLst>
          </c:dPt>
          <c:dPt>
            <c:idx val="1"/>
            <c:bubble3D val="0"/>
            <c:spPr>
              <a:pattFill prst="narVert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A3C-4E87-9013-15C6421B072B}"/>
              </c:ext>
            </c:extLst>
          </c:dPt>
          <c:dPt>
            <c:idx val="2"/>
            <c:bubble3D val="0"/>
            <c:spPr>
              <a:pattFill prst="pct90">
                <a:fgClr>
                  <a:schemeClr val="accent3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A3C-4E87-9013-15C6421B072B}"/>
              </c:ext>
            </c:extLst>
          </c:dPt>
          <c:dPt>
            <c:idx val="3"/>
            <c:bubble3D val="0"/>
            <c:spPr>
              <a:pattFill prst="narHorz">
                <a:fgClr>
                  <a:srgbClr val="7030A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A3C-4E87-9013-15C6421B072B}"/>
              </c:ext>
            </c:extLst>
          </c:dPt>
          <c:dPt>
            <c:idx val="4"/>
            <c:bubble3D val="0"/>
            <c:spPr>
              <a:pattFill prst="dashVert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A3C-4E87-9013-15C6421B072B}"/>
              </c:ext>
            </c:extLst>
          </c:dPt>
          <c:dLbls>
            <c:dLbl>
              <c:idx val="0"/>
              <c:layout>
                <c:manualLayout>
                  <c:x val="0.25965639956770115"/>
                  <c:y val="0.1717093296917220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baseline="0"/>
                      <a:t>織物・衣服・身の回り品</a:t>
                    </a:r>
                  </a:p>
                  <a:p>
                    <a:pPr>
                      <a:defRPr/>
                    </a:pPr>
                    <a:r>
                      <a:rPr lang="ja-JP" altLang="en-US" baseline="0"/>
                      <a:t>小売業
</a:t>
                    </a:r>
                    <a:fld id="{76F5729F-3997-4D5D-8BE8-67CEBE0D07A1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4517523544851"/>
                      <c:h val="0.2519313130139175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A3C-4E87-9013-15C6421B072B}"/>
                </c:ext>
              </c:extLst>
            </c:dLbl>
            <c:dLbl>
              <c:idx val="1"/>
              <c:layout>
                <c:manualLayout>
                  <c:x val="0.10374972981318498"/>
                  <c:y val="0.1445727402155911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253BDD22-B2D2-4003-9852-A2DD853A7669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38E606D9-2FDE-4311-BA7B-CD4113D1C9B8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A3C-4E87-9013-15C6421B072B}"/>
                </c:ext>
              </c:extLst>
            </c:dLbl>
            <c:dLbl>
              <c:idx val="2"/>
              <c:layout>
                <c:manualLayout>
                  <c:x val="0.16977412382275742"/>
                  <c:y val="-0.1008156821725698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9648C14A-5985-4451-BDCA-1CE2F4A5CF2A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CF147EBA-5FE4-4CA0-A7F7-A6F7B697604C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92156862745093"/>
                      <c:h val="0.190307503075030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A3C-4E87-9013-15C6421B072B}"/>
                </c:ext>
              </c:extLst>
            </c:dLbl>
            <c:dLbl>
              <c:idx val="3"/>
              <c:layout>
                <c:manualLayout>
                  <c:x val="-0.22016658947043385"/>
                  <c:y val="-9.750723963932553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無店</a:t>
                    </a:r>
                    <a:r>
                      <a:rPr lang="ja-JP" altLang="en-US" b="0"/>
                      <a:t>舗</a:t>
                    </a:r>
                    <a:r>
                      <a:rPr lang="ja-JP" altLang="en-US"/>
                      <a:t>小売業
</a:t>
                    </a:r>
                    <a:r>
                      <a:rPr lang="en-US" altLang="ja-JP"/>
                      <a:t>0%</a:t>
                    </a: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A3C-4E87-9013-15C6421B072B}"/>
                </c:ext>
              </c:extLst>
            </c:dLbl>
            <c:dLbl>
              <c:idx val="4"/>
              <c:layout>
                <c:manualLayout>
                  <c:x val="-5.4648448355720261E-2"/>
                  <c:y val="-6.670695683334795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E751428D-5E88-44FA-9759-250331E196C4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/>
                  </a:p>
                  <a:p>
                    <a:pPr>
                      <a:defRPr/>
                    </a:pPr>
                    <a:fld id="{C3DB50C2-A1A0-47A4-8AC5-7AA513DB36D6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A3C-4E87-9013-15C6421B072B}"/>
                </c:ext>
              </c:extLst>
            </c:dLbl>
            <c:dLbl>
              <c:idx val="5"/>
              <c:layout>
                <c:manualLayout>
                  <c:x val="-0.11263687448551493"/>
                  <c:y val="4.2189898811822772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3C-4E87-9013-15C6421B072B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'37'!$A$153:$B$157</c:f>
              <c:strCache>
                <c:ptCount val="5"/>
                <c:pt idx="0">
                  <c:v>織物・衣服・身の回り品小売業</c:v>
                </c:pt>
                <c:pt idx="1">
                  <c:v>飲食料品小売業</c:v>
                </c:pt>
                <c:pt idx="2">
                  <c:v>機械器具小売業</c:v>
                </c:pt>
                <c:pt idx="3">
                  <c:v>無店舗小売業</c:v>
                </c:pt>
                <c:pt idx="4">
                  <c:v>各種商品小売業及びその他の小売業</c:v>
                </c:pt>
              </c:strCache>
            </c:strRef>
          </c:cat>
          <c:val>
            <c:numRef>
              <c:f>'37'!$C$153:$C$157</c:f>
              <c:numCache>
                <c:formatCode>#,##0_);[Red]\(#,##0\)</c:formatCode>
                <c:ptCount val="5"/>
                <c:pt idx="0">
                  <c:v>3016</c:v>
                </c:pt>
                <c:pt idx="1">
                  <c:v>24827</c:v>
                </c:pt>
                <c:pt idx="2">
                  <c:v>15417</c:v>
                </c:pt>
                <c:pt idx="3">
                  <c:v>898</c:v>
                </c:pt>
                <c:pt idx="4">
                  <c:v>38171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3C-4E87-9013-15C6421B0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altLang="ja-JP" sz="1400"/>
              <a:t>R3</a:t>
            </a:r>
            <a:r>
              <a:rPr lang="ja-JP" altLang="en-US" sz="1400"/>
              <a:t>年　小売業　年間商品販売額の構成比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'37'!$C$169</c:f>
              <c:strCache>
                <c:ptCount val="1"/>
                <c:pt idx="0">
                  <c:v>R3年　小売業　年間商品販売額の構成比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pattFill prst="narVert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3C3-49C5-9A90-2CFAA550FF24}"/>
              </c:ext>
            </c:extLst>
          </c:dPt>
          <c:dPt>
            <c:idx val="1"/>
            <c:bubble3D val="0"/>
            <c:spPr>
              <a:pattFill prst="pct90">
                <a:fgClr>
                  <a:schemeClr val="accent3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3C3-49C5-9A90-2CFAA550FF24}"/>
              </c:ext>
            </c:extLst>
          </c:dPt>
          <c:dPt>
            <c:idx val="2"/>
            <c:bubble3D val="0"/>
            <c:spPr>
              <a:pattFill prst="narHorz">
                <a:fgClr>
                  <a:srgbClr val="7030A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3C3-49C5-9A90-2CFAA550FF24}"/>
              </c:ext>
            </c:extLst>
          </c:dPt>
          <c:dPt>
            <c:idx val="3"/>
            <c:bubble3D val="0"/>
            <c:spPr>
              <a:pattFill prst="trellis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3C3-49C5-9A90-2CFAA550FF24}"/>
              </c:ext>
            </c:extLst>
          </c:dPt>
          <c:dPt>
            <c:idx val="4"/>
            <c:bubble3D val="0"/>
            <c:spPr>
              <a:pattFill prst="pct60">
                <a:fgClr>
                  <a:srgbClr val="FFFF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3C3-49C5-9A90-2CFAA550FF2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A-A3C3-49C5-9A90-2CFAA550FF24}"/>
              </c:ext>
            </c:extLst>
          </c:dPt>
          <c:dLbls>
            <c:dLbl>
              <c:idx val="0"/>
              <c:layout>
                <c:manualLayout>
                  <c:x val="0.22236995855577121"/>
                  <c:y val="0.1608830420587670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baseline="0"/>
                      <a:t>織物・衣服・身の回品小売業
</a:t>
                    </a:r>
                    <a:fld id="{EF6A7215-D6FA-4EE3-8EB8-218BE5060DE9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3C3-49C5-9A90-2CFAA550FF24}"/>
                </c:ext>
              </c:extLst>
            </c:dLbl>
            <c:dLbl>
              <c:idx val="1"/>
              <c:layout>
                <c:manualLayout>
                  <c:x val="4.8991342847284416E-2"/>
                  <c:y val="0.1687912425580948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飲食料品小売業</a:t>
                    </a:r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37%</a:t>
                    </a: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3C3-49C5-9A90-2CFAA550FF24}"/>
                </c:ext>
              </c:extLst>
            </c:dLbl>
            <c:dLbl>
              <c:idx val="2"/>
              <c:layout>
                <c:manualLayout>
                  <c:x val="0.20219619519495072"/>
                  <c:y val="-5.365853658536585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97D0BA1F-4C90-44EA-8A63-D012262C106C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558BA6E1-F89E-418F-B248-D32804AED645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3C3-49C5-9A90-2CFAA550FF24}"/>
                </c:ext>
              </c:extLst>
            </c:dLbl>
            <c:dLbl>
              <c:idx val="3"/>
              <c:layout>
                <c:manualLayout>
                  <c:x val="-0.13953810426577032"/>
                  <c:y val="-9.756097560975610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2E2B190F-943E-4BF3-91A0-950C00780E43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0427F715-A2EC-4D6D-B193-AD7D9FFBE448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3C3-49C5-9A90-2CFAA550FF24}"/>
                </c:ext>
              </c:extLst>
            </c:dLbl>
            <c:dLbl>
              <c:idx val="4"/>
              <c:layout>
                <c:manualLayout>
                  <c:x val="-3.5620325893532166E-2"/>
                  <c:y val="-4.149836758210102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各種商品小売業及びその他の小売業</a:t>
                    </a:r>
                    <a:r>
                      <a:rPr lang="ja-JP" altLang="en-US" baseline="0"/>
                      <a:t>
</a:t>
                    </a:r>
                    <a:fld id="{D44C5684-210A-4949-8BAA-68CE4BB3C79D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0876415558838"/>
                      <c:h val="0.235146533512579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3C3-49C5-9A90-2CFAA550FF24}"/>
                </c:ext>
              </c:extLst>
            </c:dLbl>
            <c:dLbl>
              <c:idx val="5"/>
              <c:layout>
                <c:manualLayout>
                  <c:x val="0.23798776673990707"/>
                  <c:y val="7.210852509749267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無店舗小売業</a:t>
                    </a:r>
                    <a:fld id="{7686F075-D3C4-470B-A5E7-87365A97B101}" type="CATEGORYNAME">
                      <a:rPr lang="en-US" altLang="ja-JP"/>
                      <a:pPr>
                        <a:defRPr/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EA33AB54-B810-442F-BED3-E6F516C519BA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A3C3-49C5-9A90-2CFAA550FF24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'37'!$A$170:$B$174</c:f>
              <c:strCache>
                <c:ptCount val="5"/>
                <c:pt idx="0">
                  <c:v>織物・衣服・身の回り品小売業</c:v>
                </c:pt>
                <c:pt idx="1">
                  <c:v>飲食料品小売業</c:v>
                </c:pt>
                <c:pt idx="2">
                  <c:v>機械器具小売業</c:v>
                </c:pt>
                <c:pt idx="3">
                  <c:v>無店舗小売業</c:v>
                </c:pt>
                <c:pt idx="4">
                  <c:v>各種商品小売業及びその他の小売業</c:v>
                </c:pt>
              </c:strCache>
            </c:strRef>
          </c:cat>
          <c:val>
            <c:numRef>
              <c:f>'37'!$C$170:$C$174</c:f>
              <c:numCache>
                <c:formatCode>#,##0_);[Red]\(#,##0\)</c:formatCode>
                <c:ptCount val="5"/>
                <c:pt idx="0">
                  <c:v>2174</c:v>
                </c:pt>
                <c:pt idx="1">
                  <c:v>31528</c:v>
                </c:pt>
                <c:pt idx="2">
                  <c:v>12875</c:v>
                </c:pt>
                <c:pt idx="3">
                  <c:v>2662</c:v>
                </c:pt>
                <c:pt idx="4">
                  <c:v>34986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C3-49C5-9A90-2CFAA550F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altLang="ja-JP" sz="1400"/>
              <a:t>R3</a:t>
            </a:r>
            <a:r>
              <a:rPr lang="ja-JP" altLang="en-US" sz="1400"/>
              <a:t>年　卸売業　年間商品販売額の構成比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'37'!$C$161</c:f>
              <c:strCache>
                <c:ptCount val="1"/>
                <c:pt idx="0">
                  <c:v>R3年　卸売業　年間商品販売額の構成比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pattFill prst="pct5">
                <a:fgClr>
                  <a:srgbClr val="0070C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CEE-4533-B25F-27DDA2EDAB90}"/>
              </c:ext>
            </c:extLst>
          </c:dPt>
          <c:dPt>
            <c:idx val="1"/>
            <c:bubble3D val="0"/>
            <c:spPr>
              <a:pattFill prst="narVert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CEE-4533-B25F-27DDA2EDAB90}"/>
              </c:ext>
            </c:extLst>
          </c:dPt>
          <c:dPt>
            <c:idx val="2"/>
            <c:bubble3D val="0"/>
            <c:spPr>
              <a:pattFill prst="pct90">
                <a:fgClr>
                  <a:schemeClr val="accent3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CEE-4533-B25F-27DDA2EDAB90}"/>
              </c:ext>
            </c:extLst>
          </c:dPt>
          <c:dPt>
            <c:idx val="3"/>
            <c:bubble3D val="0"/>
            <c:spPr>
              <a:pattFill prst="narHorz">
                <a:fgClr>
                  <a:srgbClr val="7030A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CEE-4533-B25F-27DDA2EDAB90}"/>
              </c:ext>
            </c:extLst>
          </c:dPt>
          <c:dPt>
            <c:idx val="4"/>
            <c:bubble3D val="0"/>
            <c:spPr>
              <a:pattFill prst="dashVert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CEE-4533-B25F-27DDA2EDAB90}"/>
              </c:ext>
            </c:extLst>
          </c:dPt>
          <c:dPt>
            <c:idx val="5"/>
            <c:bubble3D val="0"/>
            <c:spPr>
              <a:pattFill prst="trellis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CEE-4533-B25F-27DDA2EDAB90}"/>
              </c:ext>
            </c:extLst>
          </c:dPt>
          <c:dLbls>
            <c:dLbl>
              <c:idx val="0"/>
              <c:layout>
                <c:manualLayout>
                  <c:x val="-0.28660997996552207"/>
                  <c:y val="0.1029114271163865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baseline="0"/>
                      <a:t>各種商品卸売業
</a:t>
                    </a:r>
                    <a:fld id="{2FEF3639-64F9-448A-92BF-AF9B94CB3E06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CEE-4533-B25F-27DDA2EDAB90}"/>
                </c:ext>
              </c:extLst>
            </c:dLbl>
            <c:dLbl>
              <c:idx val="1"/>
              <c:layout>
                <c:manualLayout>
                  <c:x val="0.24382642998027598"/>
                  <c:y val="0.1013851999843302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baseline="0"/>
                      <a:t>繊維・衣服等卸売業
</a:t>
                    </a:r>
                    <a:fld id="{264A4B2B-0D1E-4726-A24B-B47FCB676F30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CEE-4533-B25F-27DDA2EDAB90}"/>
                </c:ext>
              </c:extLst>
            </c:dLbl>
            <c:dLbl>
              <c:idx val="2"/>
              <c:layout>
                <c:manualLayout>
                  <c:x val="0.13587243162652002"/>
                  <c:y val="0.334320131625337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飲食料品</a:t>
                    </a:r>
                    <a:r>
                      <a:rPr lang="ja-JP" altLang="en-US" baseline="0"/>
                      <a:t>卸売業
</a:t>
                    </a:r>
                    <a:fld id="{97B70737-A814-48BC-AD5D-4732D4319472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59763313609466"/>
                      <c:h val="0.190074822736710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CEE-4533-B25F-27DDA2EDAB90}"/>
                </c:ext>
              </c:extLst>
            </c:dLbl>
            <c:dLbl>
              <c:idx val="3"/>
              <c:layout>
                <c:manualLayout>
                  <c:x val="5.1268073739303151E-2"/>
                  <c:y val="0.2273404630391349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建築材料、鉱物・金属材料等卸売業</a:t>
                    </a:r>
                    <a:r>
                      <a:rPr lang="ja-JP" altLang="en-US" baseline="0"/>
                      <a:t>
</a:t>
                    </a:r>
                    <a:fld id="{C687F11F-4A09-4630-A8F0-935C1EEF1C1A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52859960552269"/>
                      <c:h val="0.229875817761585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CEE-4533-B25F-27DDA2EDAB90}"/>
                </c:ext>
              </c:extLst>
            </c:dLbl>
            <c:dLbl>
              <c:idx val="4"/>
              <c:layout>
                <c:manualLayout>
                  <c:x val="-0.19446054450294306"/>
                  <c:y val="-8.955223880597014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38A94716-76B6-4DAC-B88C-D35AB20434FA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97E609CB-AD11-40F1-8772-F158E2EDC9BA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CEE-4533-B25F-27DDA2EDAB90}"/>
                </c:ext>
              </c:extLst>
            </c:dLbl>
            <c:dLbl>
              <c:idx val="5"/>
              <c:layout>
                <c:manualLayout>
                  <c:x val="-0.10682585534796318"/>
                  <c:y val="0.2370407803502173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6A9D311B-C2C3-4863-8E52-8422553865F3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B3CC7E1E-D159-4431-B427-51DBF5A599C2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CEE-4533-B25F-27DDA2EDAB90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'37'!$A$162:$B$167</c:f>
              <c:strCache>
                <c:ptCount val="6"/>
                <c:pt idx="0">
                  <c:v>各種商品卸売業</c:v>
                </c:pt>
                <c:pt idx="1">
                  <c:v>繊維・衣服等卸売業</c:v>
                </c:pt>
                <c:pt idx="2">
                  <c:v>飲食料品卸売業</c:v>
                </c:pt>
                <c:pt idx="3">
                  <c:v>建築材料，鉱物･金属材料等卸売業</c:v>
                </c:pt>
                <c:pt idx="4">
                  <c:v>機械器具卸売業</c:v>
                </c:pt>
                <c:pt idx="5">
                  <c:v>その他の卸売業</c:v>
                </c:pt>
              </c:strCache>
            </c:strRef>
          </c:cat>
          <c:val>
            <c:numRef>
              <c:f>'37'!$C$162:$C$167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1520</c:v>
                </c:pt>
                <c:pt idx="2">
                  <c:v>7450</c:v>
                </c:pt>
                <c:pt idx="3">
                  <c:v>10595</c:v>
                </c:pt>
                <c:pt idx="4">
                  <c:v>18220</c:v>
                </c:pt>
                <c:pt idx="5">
                  <c:v>15393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EE-4533-B25F-27DDA2EDA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701675</xdr:colOff>
      <xdr:row>39</xdr:row>
      <xdr:rowOff>111125</xdr:rowOff>
    </xdr:from>
    <xdr:to>
      <xdr:col>7</xdr:col>
      <xdr:colOff>50800</xdr:colOff>
      <xdr:row>59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E88F257-AD02-44C1-BBD7-E9DAA92F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0.04481</cdr:x>
      <cdr:y>0.1543</cdr:y>
    </cdr:from>
    <cdr:to>
      <cdr:x>0.08343</cdr:x>
      <cdr:y>0.2142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645" y="489416"/>
          <a:ext cx="228070" cy="189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店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37</xdr:row>
      <xdr:rowOff>104775</xdr:rowOff>
    </xdr:from>
    <xdr:to>
      <xdr:col>7</xdr:col>
      <xdr:colOff>133350</xdr:colOff>
      <xdr:row>62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DA4FB41-5718-460F-8993-FBCBF9E67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49</xdr:row>
      <xdr:rowOff>76200</xdr:rowOff>
    </xdr:from>
    <xdr:to>
      <xdr:col>2</xdr:col>
      <xdr:colOff>733425</xdr:colOff>
      <xdr:row>50</xdr:row>
      <xdr:rowOff>123825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3494DEB-B38F-4128-9BB7-8A11E5639149}"/>
            </a:ext>
          </a:extLst>
        </xdr:cNvPr>
        <xdr:cNvSpPr txBox="1">
          <a:spLocks noChangeArrowheads="1"/>
        </xdr:cNvSpPr>
      </xdr:nvSpPr>
      <xdr:spPr bwMode="auto">
        <a:xfrm>
          <a:off x="1905000" y="9296400"/>
          <a:ext cx="600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43</xdr:row>
      <xdr:rowOff>47625</xdr:rowOff>
    </xdr:from>
    <xdr:to>
      <xdr:col>2</xdr:col>
      <xdr:colOff>657225</xdr:colOff>
      <xdr:row>44</xdr:row>
      <xdr:rowOff>95250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55BFCDB-69CB-4085-8150-6C889B07D676}"/>
            </a:ext>
          </a:extLst>
        </xdr:cNvPr>
        <xdr:cNvSpPr txBox="1">
          <a:spLocks noChangeArrowheads="1"/>
        </xdr:cNvSpPr>
      </xdr:nvSpPr>
      <xdr:spPr bwMode="auto">
        <a:xfrm>
          <a:off x="1828800" y="8467725"/>
          <a:ext cx="600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0.0453</cdr:x>
      <cdr:y>0.18639</cdr:y>
    </cdr:from>
    <cdr:to>
      <cdr:x>0.07774</cdr:x>
      <cdr:y>0.24983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957" y="585881"/>
          <a:ext cx="194046" cy="1994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717550</xdr:colOff>
      <xdr:row>36</xdr:row>
      <xdr:rowOff>171450</xdr:rowOff>
    </xdr:from>
    <xdr:to>
      <xdr:col>6</xdr:col>
      <xdr:colOff>717550</xdr:colOff>
      <xdr:row>58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1622921-1DF6-49F1-A513-F199373C6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879475</xdr:colOff>
      <xdr:row>37</xdr:row>
      <xdr:rowOff>88899</xdr:rowOff>
    </xdr:from>
    <xdr:to>
      <xdr:col>1</xdr:col>
      <xdr:colOff>422275</xdr:colOff>
      <xdr:row>38</xdr:row>
      <xdr:rowOff>123824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D25DA27-04D6-48FE-A37E-C2A3A1F60A88}"/>
            </a:ext>
          </a:extLst>
        </xdr:cNvPr>
        <xdr:cNvSpPr txBox="1">
          <a:spLocks noChangeArrowheads="1"/>
        </xdr:cNvSpPr>
      </xdr:nvSpPr>
      <xdr:spPr bwMode="auto">
        <a:xfrm>
          <a:off x="879475" y="7708899"/>
          <a:ext cx="50482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百万円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0.18458</cdr:x>
      <cdr:y>0.67577</cdr:y>
    </cdr:from>
    <cdr:to>
      <cdr:x>0.22323</cdr:x>
      <cdr:y>0.8343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731" y="2214214"/>
          <a:ext cx="202844" cy="519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卸売業</a:t>
          </a:r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" name="図形 5">
          <a:extLst>
            <a:ext uri="{FF2B5EF4-FFF2-40B4-BE49-F238E27FC236}">
              <a16:creationId xmlns:a16="http://schemas.microsoft.com/office/drawing/2014/main" id="{622A571E-37C5-4DCB-B5F2-91A2A864C28B}"/>
            </a:ext>
          </a:extLst>
        </xdr:cNvPr>
        <xdr:cNvSpPr>
          <a:spLocks/>
        </xdr:cNvSpPr>
      </xdr:nvSpPr>
      <xdr:spPr bwMode="auto">
        <a:xfrm>
          <a:off x="4181475" y="714375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</a:gdLst>
          <a:ahLst/>
          <a:cxnLst>
            <a:cxn ang="T40">
              <a:pos x="T0" y="T1"/>
            </a:cxn>
            <a:cxn ang="T41">
              <a:pos x="T2" y="T3"/>
            </a:cxn>
            <a:cxn ang="T42">
              <a:pos x="T4" y="T5"/>
            </a:cxn>
            <a:cxn ang="T43">
              <a:pos x="T6" y="T7"/>
            </a:cxn>
            <a:cxn ang="T44">
              <a:pos x="T8" y="T9"/>
            </a:cxn>
            <a:cxn ang="T45">
              <a:pos x="T10" y="T11"/>
            </a:cxn>
            <a:cxn ang="T46">
              <a:pos x="T12" y="T13"/>
            </a:cxn>
            <a:cxn ang="T47">
              <a:pos x="T14" y="T15"/>
            </a:cxn>
            <a:cxn ang="T48">
              <a:pos x="T16" y="T17"/>
            </a:cxn>
            <a:cxn ang="T49">
              <a:pos x="T18" y="T19"/>
            </a:cxn>
            <a:cxn ang="T50">
              <a:pos x="T20" y="T21"/>
            </a:cxn>
            <a:cxn ang="T51">
              <a:pos x="T22" y="T23"/>
            </a:cxn>
            <a:cxn ang="T52">
              <a:pos x="T24" y="T25"/>
            </a:cxn>
            <a:cxn ang="T53">
              <a:pos x="T26" y="T27"/>
            </a:cxn>
            <a:cxn ang="T54">
              <a:pos x="T28" y="T29"/>
            </a:cxn>
            <a:cxn ang="T55">
              <a:pos x="T30" y="T31"/>
            </a:cxn>
            <a:cxn ang="T56">
              <a:pos x="T32" y="T33"/>
            </a:cxn>
            <a:cxn ang="T57">
              <a:pos x="T34" y="T35"/>
            </a:cxn>
            <a:cxn ang="T58">
              <a:pos x="T36" y="T37"/>
            </a:cxn>
            <a:cxn ang="T59">
              <a:pos x="T38" y="T39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3072" y="0"/>
              </a:lnTo>
              <a:lnTo>
                <a:pt x="10085" y="0"/>
              </a:lnTo>
              <a:lnTo>
                <a:pt x="7248" y="0"/>
              </a:lnTo>
              <a:lnTo>
                <a:pt x="4880" y="0"/>
              </a:lnTo>
              <a:lnTo>
                <a:pt x="2837" y="0"/>
              </a:lnTo>
              <a:lnTo>
                <a:pt x="1256" y="0"/>
              </a:lnTo>
              <a:lnTo>
                <a:pt x="313" y="0"/>
              </a:lnTo>
              <a:lnTo>
                <a:pt x="162" y="0"/>
              </a:lnTo>
              <a:lnTo>
                <a:pt x="0" y="0"/>
              </a:lnTo>
              <a:lnTo>
                <a:pt x="0" y="16384"/>
              </a:lnTo>
              <a:lnTo>
                <a:pt x="162" y="16384"/>
              </a:lnTo>
              <a:lnTo>
                <a:pt x="313" y="16384"/>
              </a:lnTo>
              <a:lnTo>
                <a:pt x="1256" y="16384"/>
              </a:lnTo>
              <a:lnTo>
                <a:pt x="2837" y="16384"/>
              </a:lnTo>
              <a:lnTo>
                <a:pt x="4880" y="16384"/>
              </a:lnTo>
              <a:lnTo>
                <a:pt x="7248" y="16384"/>
              </a:lnTo>
              <a:lnTo>
                <a:pt x="10085" y="16384"/>
              </a:lnTo>
              <a:lnTo>
                <a:pt x="13072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" name="図形 10">
          <a:extLst>
            <a:ext uri="{FF2B5EF4-FFF2-40B4-BE49-F238E27FC236}">
              <a16:creationId xmlns:a16="http://schemas.microsoft.com/office/drawing/2014/main" id="{42215B3C-87FD-4C31-B986-9E811F963A01}"/>
            </a:ext>
          </a:extLst>
        </xdr:cNvPr>
        <xdr:cNvSpPr>
          <a:spLocks/>
        </xdr:cNvSpPr>
      </xdr:nvSpPr>
      <xdr:spPr bwMode="auto">
        <a:xfrm>
          <a:off x="4181475" y="714375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</a:gdLst>
          <a:ahLst/>
          <a:cxnLst>
            <a:cxn ang="T40">
              <a:pos x="T0" y="T1"/>
            </a:cxn>
            <a:cxn ang="T41">
              <a:pos x="T2" y="T3"/>
            </a:cxn>
            <a:cxn ang="T42">
              <a:pos x="T4" y="T5"/>
            </a:cxn>
            <a:cxn ang="T43">
              <a:pos x="T6" y="T7"/>
            </a:cxn>
            <a:cxn ang="T44">
              <a:pos x="T8" y="T9"/>
            </a:cxn>
            <a:cxn ang="T45">
              <a:pos x="T10" y="T11"/>
            </a:cxn>
            <a:cxn ang="T46">
              <a:pos x="T12" y="T13"/>
            </a:cxn>
            <a:cxn ang="T47">
              <a:pos x="T14" y="T15"/>
            </a:cxn>
            <a:cxn ang="T48">
              <a:pos x="T16" y="T17"/>
            </a:cxn>
            <a:cxn ang="T49">
              <a:pos x="T18" y="T19"/>
            </a:cxn>
            <a:cxn ang="T50">
              <a:pos x="T20" y="T21"/>
            </a:cxn>
            <a:cxn ang="T51">
              <a:pos x="T22" y="T23"/>
            </a:cxn>
            <a:cxn ang="T52">
              <a:pos x="T24" y="T25"/>
            </a:cxn>
            <a:cxn ang="T53">
              <a:pos x="T26" y="T27"/>
            </a:cxn>
            <a:cxn ang="T54">
              <a:pos x="T28" y="T29"/>
            </a:cxn>
            <a:cxn ang="T55">
              <a:pos x="T30" y="T31"/>
            </a:cxn>
            <a:cxn ang="T56">
              <a:pos x="T32" y="T33"/>
            </a:cxn>
            <a:cxn ang="T57">
              <a:pos x="T34" y="T35"/>
            </a:cxn>
            <a:cxn ang="T58">
              <a:pos x="T36" y="T37"/>
            </a:cxn>
            <a:cxn ang="T59">
              <a:pos x="T38" y="T39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3072" y="0"/>
              </a:lnTo>
              <a:lnTo>
                <a:pt x="10085" y="0"/>
              </a:lnTo>
              <a:lnTo>
                <a:pt x="7248" y="0"/>
              </a:lnTo>
              <a:lnTo>
                <a:pt x="4880" y="0"/>
              </a:lnTo>
              <a:lnTo>
                <a:pt x="2837" y="0"/>
              </a:lnTo>
              <a:lnTo>
                <a:pt x="1256" y="0"/>
              </a:lnTo>
              <a:lnTo>
                <a:pt x="313" y="0"/>
              </a:lnTo>
              <a:lnTo>
                <a:pt x="162" y="0"/>
              </a:lnTo>
              <a:lnTo>
                <a:pt x="0" y="0"/>
              </a:lnTo>
              <a:lnTo>
                <a:pt x="0" y="16384"/>
              </a:lnTo>
              <a:lnTo>
                <a:pt x="162" y="16384"/>
              </a:lnTo>
              <a:lnTo>
                <a:pt x="313" y="16384"/>
              </a:lnTo>
              <a:lnTo>
                <a:pt x="1256" y="16384"/>
              </a:lnTo>
              <a:lnTo>
                <a:pt x="2837" y="16384"/>
              </a:lnTo>
              <a:lnTo>
                <a:pt x="4880" y="16384"/>
              </a:lnTo>
              <a:lnTo>
                <a:pt x="7248" y="16384"/>
              </a:lnTo>
              <a:lnTo>
                <a:pt x="10085" y="16384"/>
              </a:lnTo>
              <a:lnTo>
                <a:pt x="13072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" name="図形 141">
          <a:extLst>
            <a:ext uri="{FF2B5EF4-FFF2-40B4-BE49-F238E27FC236}">
              <a16:creationId xmlns:a16="http://schemas.microsoft.com/office/drawing/2014/main" id="{167AB962-2714-4AFE-9B3E-72C9A8487F06}"/>
            </a:ext>
          </a:extLst>
        </xdr:cNvPr>
        <xdr:cNvSpPr>
          <a:spLocks/>
        </xdr:cNvSpPr>
      </xdr:nvSpPr>
      <xdr:spPr bwMode="auto">
        <a:xfrm>
          <a:off x="4181475" y="714375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</a:gdLst>
          <a:ahLst/>
          <a:cxnLst>
            <a:cxn ang="T40">
              <a:pos x="T0" y="T1"/>
            </a:cxn>
            <a:cxn ang="T41">
              <a:pos x="T2" y="T3"/>
            </a:cxn>
            <a:cxn ang="T42">
              <a:pos x="T4" y="T5"/>
            </a:cxn>
            <a:cxn ang="T43">
              <a:pos x="T6" y="T7"/>
            </a:cxn>
            <a:cxn ang="T44">
              <a:pos x="T8" y="T9"/>
            </a:cxn>
            <a:cxn ang="T45">
              <a:pos x="T10" y="T11"/>
            </a:cxn>
            <a:cxn ang="T46">
              <a:pos x="T12" y="T13"/>
            </a:cxn>
            <a:cxn ang="T47">
              <a:pos x="T14" y="T15"/>
            </a:cxn>
            <a:cxn ang="T48">
              <a:pos x="T16" y="T17"/>
            </a:cxn>
            <a:cxn ang="T49">
              <a:pos x="T18" y="T19"/>
            </a:cxn>
            <a:cxn ang="T50">
              <a:pos x="T20" y="T21"/>
            </a:cxn>
            <a:cxn ang="T51">
              <a:pos x="T22" y="T23"/>
            </a:cxn>
            <a:cxn ang="T52">
              <a:pos x="T24" y="T25"/>
            </a:cxn>
            <a:cxn ang="T53">
              <a:pos x="T26" y="T27"/>
            </a:cxn>
            <a:cxn ang="T54">
              <a:pos x="T28" y="T29"/>
            </a:cxn>
            <a:cxn ang="T55">
              <a:pos x="T30" y="T31"/>
            </a:cxn>
            <a:cxn ang="T56">
              <a:pos x="T32" y="T33"/>
            </a:cxn>
            <a:cxn ang="T57">
              <a:pos x="T34" y="T35"/>
            </a:cxn>
            <a:cxn ang="T58">
              <a:pos x="T36" y="T37"/>
            </a:cxn>
            <a:cxn ang="T59">
              <a:pos x="T38" y="T39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3072" y="0"/>
              </a:lnTo>
              <a:lnTo>
                <a:pt x="10085" y="0"/>
              </a:lnTo>
              <a:lnTo>
                <a:pt x="7248" y="0"/>
              </a:lnTo>
              <a:lnTo>
                <a:pt x="4880" y="0"/>
              </a:lnTo>
              <a:lnTo>
                <a:pt x="2837" y="0"/>
              </a:lnTo>
              <a:lnTo>
                <a:pt x="1256" y="0"/>
              </a:lnTo>
              <a:lnTo>
                <a:pt x="313" y="0"/>
              </a:lnTo>
              <a:lnTo>
                <a:pt x="162" y="0"/>
              </a:lnTo>
              <a:lnTo>
                <a:pt x="0" y="0"/>
              </a:lnTo>
              <a:lnTo>
                <a:pt x="0" y="16384"/>
              </a:lnTo>
              <a:lnTo>
                <a:pt x="162" y="16384"/>
              </a:lnTo>
              <a:lnTo>
                <a:pt x="313" y="16384"/>
              </a:lnTo>
              <a:lnTo>
                <a:pt x="1256" y="16384"/>
              </a:lnTo>
              <a:lnTo>
                <a:pt x="2837" y="16384"/>
              </a:lnTo>
              <a:lnTo>
                <a:pt x="4880" y="16384"/>
              </a:lnTo>
              <a:lnTo>
                <a:pt x="7248" y="16384"/>
              </a:lnTo>
              <a:lnTo>
                <a:pt x="10085" y="16384"/>
              </a:lnTo>
              <a:lnTo>
                <a:pt x="13072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50</xdr:row>
      <xdr:rowOff>152400</xdr:rowOff>
    </xdr:from>
    <xdr:to>
      <xdr:col>5</xdr:col>
      <xdr:colOff>1028700</xdr:colOff>
      <xdr:row>64</xdr:row>
      <xdr:rowOff>123825</xdr:rowOff>
    </xdr:to>
    <xdr:graphicFrame macro="">
      <xdr:nvGraphicFramePr>
        <xdr:cNvPr id="5" name="グラフ 1">
          <a:extLst>
            <a:ext uri="{FF2B5EF4-FFF2-40B4-BE49-F238E27FC236}">
              <a16:creationId xmlns:a16="http://schemas.microsoft.com/office/drawing/2014/main" id="{496A4622-F17B-4DA2-89A5-202E06A67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66</xdr:row>
      <xdr:rowOff>133350</xdr:rowOff>
    </xdr:from>
    <xdr:to>
      <xdr:col>5</xdr:col>
      <xdr:colOff>990600</xdr:colOff>
      <xdr:row>83</xdr:row>
      <xdr:rowOff>123825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5A98B48A-A2AD-4F75-95F2-F335ECDD9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47625</xdr:rowOff>
    </xdr:from>
    <xdr:to>
      <xdr:col>5</xdr:col>
      <xdr:colOff>962025</xdr:colOff>
      <xdr:row>122</xdr:row>
      <xdr:rowOff>60325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0F741649-AC9F-4A13-9870-7FC398DB2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434975</xdr:colOff>
      <xdr:row>122</xdr:row>
      <xdr:rowOff>57150</xdr:rowOff>
    </xdr:from>
    <xdr:ext cx="5667375" cy="39241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707A5DF-D81C-4868-9E4D-C19D91B70674}"/>
            </a:ext>
          </a:extLst>
        </xdr:cNvPr>
        <xdr:cNvSpPr txBox="1"/>
      </xdr:nvSpPr>
      <xdr:spPr>
        <a:xfrm>
          <a:off x="434975" y="25727025"/>
          <a:ext cx="5667375" cy="39241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平成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28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年及び令和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3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年経済センサス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-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活動調査では、「各種商品小売業」及び「その他の小売業」の値は秘匿されているため、「小売業計」から上記２つ以外の値を除いたものを「各種商品小売業及びその他の小売業」とします。</a:t>
          </a:r>
        </a:p>
      </xdr:txBody>
    </xdr:sp>
    <xdr:clientData/>
  </xdr:oneCellAnchor>
  <xdr:twoCellAnchor>
    <xdr:from>
      <xdr:col>0</xdr:col>
      <xdr:colOff>0</xdr:colOff>
      <xdr:row>86</xdr:row>
      <xdr:rowOff>0</xdr:rowOff>
    </xdr:from>
    <xdr:to>
      <xdr:col>5</xdr:col>
      <xdr:colOff>952500</xdr:colOff>
      <xdr:row>102</xdr:row>
      <xdr:rowOff>114300</xdr:rowOff>
    </xdr:to>
    <xdr:graphicFrame macro="">
      <xdr:nvGraphicFramePr>
        <xdr:cNvPr id="9" name="グラフ 1">
          <a:extLst>
            <a:ext uri="{FF2B5EF4-FFF2-40B4-BE49-F238E27FC236}">
              <a16:creationId xmlns:a16="http://schemas.microsoft.com/office/drawing/2014/main" id="{43420AA6-0A34-4487-9B83-21135AFE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302;&#24180;&#24230;&#29256;&#20234;&#36032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mie.jp/&#24037;&#26989;&#32113;&#35336;&#35519;&#26619;&#20844;&#34920;/&#19977;&#37325;&#12398;&#24037;&#26989;&#65306;H16/&#20803;&#21407;&#31295;/&#32113;&#35336;&#34920;Excel&#24418;&#24335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6年表紙"/>
      <sheetName val="細目次.・1"/>
      <sheetName val="細目次・2"/>
      <sheetName val="1.土地・気象"/>
      <sheetName val="1"/>
      <sheetName val="2"/>
      <sheetName val="3"/>
      <sheetName val="4"/>
      <sheetName val="2.人口"/>
      <sheetName val="5"/>
      <sheetName val="6-1"/>
      <sheetName val="6-2"/>
      <sheetName val="人口ピラミッド"/>
      <sheetName val="7総合計"/>
      <sheetName val="上野"/>
      <sheetName val="伊賀"/>
      <sheetName val="島ヶ原"/>
      <sheetName val="阿山"/>
      <sheetName val="大山田"/>
      <sheetName val="青山"/>
      <sheetName val="8-1"/>
      <sheetName val="8-2"/>
      <sheetName val="9出生死亡"/>
      <sheetName val="婚姻離婚"/>
      <sheetName val="転入転出 "/>
      <sheetName val="10"/>
      <sheetName val="11"/>
      <sheetName val="12"/>
      <sheetName val="13"/>
      <sheetName val="14外国人登録者数 "/>
      <sheetName val="国籍別外国人登録者数"/>
      <sheetName val="15"/>
      <sheetName val="3.農業"/>
      <sheetName val="16.17"/>
      <sheetName val="18"/>
      <sheetName val="19.20"/>
      <sheetName val="21.22.23"/>
      <sheetName val="24"/>
      <sheetName val="25"/>
      <sheetName val="26"/>
      <sheetName val="4.事業所"/>
      <sheetName val="27"/>
      <sheetName val="28"/>
      <sheetName val="29"/>
      <sheetName val="30"/>
      <sheetName val="5.工業"/>
      <sheetName val="31"/>
      <sheetName val="32"/>
      <sheetName val="33"/>
      <sheetName val="6.商業"/>
      <sheetName val="34"/>
      <sheetName val="35"/>
      <sheetName val="36"/>
      <sheetName val="37"/>
      <sheetName val="7.労働・消費"/>
      <sheetName val="38"/>
      <sheetName val="39"/>
      <sheetName val="40"/>
      <sheetName val="41"/>
      <sheetName val="42"/>
      <sheetName val="43.44"/>
      <sheetName val="45"/>
      <sheetName val="46"/>
      <sheetName val="47"/>
      <sheetName val="8.福祉・保健・環境"/>
      <sheetName val="48"/>
      <sheetName val="49"/>
      <sheetName val="50.51.52"/>
      <sheetName val="53.54"/>
      <sheetName val="55.56.57"/>
      <sheetName val="58"/>
      <sheetName val="59.60"/>
      <sheetName val="61"/>
      <sheetName val="62.63"/>
      <sheetName val="64"/>
      <sheetName val="65.66.67.68"/>
      <sheetName val="69.70.71"/>
      <sheetName val="9.交通・通信・環境"/>
      <sheetName val="72.73"/>
      <sheetName val="74.75"/>
      <sheetName val="76.77.78"/>
      <sheetName val="79"/>
      <sheetName val="10.住宅"/>
      <sheetName val="80"/>
      <sheetName val="81.82"/>
      <sheetName val="83.84"/>
      <sheetName val="85"/>
      <sheetName val="11.教育・文化"/>
      <sheetName val="86"/>
      <sheetName val="87"/>
      <sheetName val="88"/>
      <sheetName val="89"/>
      <sheetName val="90.91"/>
      <sheetName val="92"/>
      <sheetName val="93"/>
      <sheetName val="94"/>
      <sheetName val="95"/>
      <sheetName val="96"/>
      <sheetName val="12.税・財政"/>
      <sheetName val="97-1"/>
      <sheetName val="97-2"/>
      <sheetName val="98.99"/>
      <sheetName val="100"/>
      <sheetName val="101.102"/>
      <sheetName val="13.災害・治安"/>
      <sheetName val="103"/>
      <sheetName val="104"/>
      <sheetName val="105.106"/>
      <sheetName val="107"/>
      <sheetName val="108"/>
      <sheetName val="14.住民自治・選挙・行政"/>
      <sheetName val="109"/>
      <sheetName val="位置図"/>
      <sheetName val="110-1"/>
      <sheetName val="110-2"/>
      <sheetName val="111.112"/>
      <sheetName val="113.114.1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63">
          <cell r="B63" t="str">
            <v>H14</v>
          </cell>
          <cell r="C63" t="str">
            <v>H16</v>
          </cell>
          <cell r="D63" t="str">
            <v>H19</v>
          </cell>
          <cell r="E63" t="str">
            <v>H24</v>
          </cell>
          <cell r="F63" t="str">
            <v>H26</v>
          </cell>
          <cell r="G63" t="str">
            <v>H28</v>
          </cell>
          <cell r="H63" t="str">
            <v>R3</v>
          </cell>
        </row>
        <row r="64">
          <cell r="A64" t="str">
            <v>卸売業</v>
          </cell>
          <cell r="B64">
            <v>204</v>
          </cell>
          <cell r="C64">
            <v>203</v>
          </cell>
          <cell r="D64">
            <v>204</v>
          </cell>
          <cell r="E64">
            <v>165</v>
          </cell>
          <cell r="F64">
            <v>158</v>
          </cell>
          <cell r="G64">
            <v>156</v>
          </cell>
          <cell r="H64">
            <v>152</v>
          </cell>
        </row>
        <row r="65">
          <cell r="A65" t="str">
            <v>小売業</v>
          </cell>
          <cell r="B65">
            <v>1136</v>
          </cell>
          <cell r="C65">
            <v>1073</v>
          </cell>
          <cell r="D65">
            <v>969</v>
          </cell>
          <cell r="E65">
            <v>664</v>
          </cell>
          <cell r="F65">
            <v>688</v>
          </cell>
          <cell r="G65">
            <v>664</v>
          </cell>
          <cell r="H65">
            <v>619</v>
          </cell>
        </row>
      </sheetData>
      <sheetData sheetId="51">
        <row r="65">
          <cell r="B65" t="str">
            <v>H14</v>
          </cell>
          <cell r="C65" t="str">
            <v>H16</v>
          </cell>
          <cell r="D65" t="str">
            <v>H19</v>
          </cell>
          <cell r="E65" t="str">
            <v>H24</v>
          </cell>
          <cell r="F65" t="str">
            <v>H26</v>
          </cell>
          <cell r="G65" t="str">
            <v>H28</v>
          </cell>
          <cell r="H65" t="str">
            <v>R3</v>
          </cell>
        </row>
        <row r="66">
          <cell r="A66" t="str">
            <v>卸売業</v>
          </cell>
          <cell r="B66">
            <v>1598</v>
          </cell>
          <cell r="C66">
            <v>1351</v>
          </cell>
          <cell r="D66">
            <v>1484</v>
          </cell>
          <cell r="E66">
            <v>1082</v>
          </cell>
          <cell r="F66">
            <v>1053</v>
          </cell>
          <cell r="G66">
            <v>1169</v>
          </cell>
          <cell r="H66">
            <v>1040</v>
          </cell>
        </row>
        <row r="67">
          <cell r="A67" t="str">
            <v>小売業</v>
          </cell>
          <cell r="B67">
            <v>6044</v>
          </cell>
          <cell r="C67">
            <v>6050</v>
          </cell>
          <cell r="D67">
            <v>5885</v>
          </cell>
          <cell r="E67">
            <v>4181</v>
          </cell>
          <cell r="F67">
            <v>4356</v>
          </cell>
          <cell r="G67">
            <v>4366</v>
          </cell>
          <cell r="H67">
            <v>5040</v>
          </cell>
        </row>
      </sheetData>
      <sheetData sheetId="52">
        <row r="64">
          <cell r="B64" t="str">
            <v>H14</v>
          </cell>
          <cell r="C64" t="str">
            <v>H16</v>
          </cell>
          <cell r="D64" t="str">
            <v>H19</v>
          </cell>
          <cell r="E64" t="str">
            <v>H23</v>
          </cell>
          <cell r="F64" t="str">
            <v>H26</v>
          </cell>
          <cell r="G64" t="str">
            <v>H28</v>
          </cell>
          <cell r="H64" t="str">
            <v>R3</v>
          </cell>
        </row>
        <row r="65">
          <cell r="B65">
            <v>71335.48</v>
          </cell>
          <cell r="C65">
            <v>59493</v>
          </cell>
          <cell r="D65">
            <v>85014</v>
          </cell>
          <cell r="E65">
            <v>60416</v>
          </cell>
          <cell r="F65">
            <v>53172</v>
          </cell>
          <cell r="G65">
            <v>68521</v>
          </cell>
          <cell r="H65">
            <v>53177</v>
          </cell>
        </row>
        <row r="66">
          <cell r="B66">
            <v>91033.62</v>
          </cell>
          <cell r="C66">
            <v>100426</v>
          </cell>
          <cell r="D66">
            <v>105741</v>
          </cell>
          <cell r="E66">
            <v>80961</v>
          </cell>
          <cell r="F66">
            <v>85694</v>
          </cell>
          <cell r="G66">
            <v>82329</v>
          </cell>
          <cell r="H66">
            <v>84225</v>
          </cell>
        </row>
      </sheetData>
      <sheetData sheetId="53">
        <row r="144">
          <cell r="C144" t="str">
            <v>Ｈ28年　卸売業　年間商品販売額の構成比</v>
          </cell>
        </row>
        <row r="145">
          <cell r="A145" t="str">
            <v>各種商品卸売業</v>
          </cell>
          <cell r="C145" t="str">
            <v>-</v>
          </cell>
        </row>
        <row r="146">
          <cell r="A146" t="str">
            <v>繊維・衣服等卸売業</v>
          </cell>
          <cell r="C146">
            <v>2651</v>
          </cell>
        </row>
        <row r="147">
          <cell r="A147" t="str">
            <v>飲食料品卸売業</v>
          </cell>
          <cell r="C147">
            <v>8375</v>
          </cell>
        </row>
        <row r="148">
          <cell r="A148" t="str">
            <v>建築材料，鉱物･金属材料等卸売業</v>
          </cell>
          <cell r="C148">
            <v>22802</v>
          </cell>
        </row>
        <row r="149">
          <cell r="A149" t="str">
            <v>機械器具卸売業</v>
          </cell>
          <cell r="C149">
            <v>15586</v>
          </cell>
        </row>
        <row r="150">
          <cell r="A150" t="str">
            <v>その他の卸売業</v>
          </cell>
          <cell r="C150">
            <v>19107</v>
          </cell>
        </row>
        <row r="152">
          <cell r="C152" t="str">
            <v>Ｈ28年　小売業　年間商品販売額の構成比</v>
          </cell>
        </row>
        <row r="153">
          <cell r="A153" t="str">
            <v>織物・衣服・身の回り品小売業</v>
          </cell>
          <cell r="C153">
            <v>3016</v>
          </cell>
        </row>
        <row r="154">
          <cell r="A154" t="str">
            <v>飲食料品小売業</v>
          </cell>
          <cell r="C154">
            <v>24827</v>
          </cell>
        </row>
        <row r="155">
          <cell r="A155" t="str">
            <v>機械器具小売業</v>
          </cell>
          <cell r="C155">
            <v>15417</v>
          </cell>
        </row>
        <row r="156">
          <cell r="A156" t="str">
            <v>無店舗小売業</v>
          </cell>
          <cell r="C156">
            <v>898</v>
          </cell>
        </row>
        <row r="157">
          <cell r="A157" t="str">
            <v>各種商品小売業及びその他の小売業</v>
          </cell>
          <cell r="C157">
            <v>38171</v>
          </cell>
        </row>
        <row r="161">
          <cell r="C161" t="str">
            <v>R3年　卸売業　年間商品販売額の構成比</v>
          </cell>
        </row>
        <row r="162">
          <cell r="A162" t="str">
            <v>各種商品卸売業</v>
          </cell>
          <cell r="C162" t="str">
            <v>-</v>
          </cell>
        </row>
        <row r="163">
          <cell r="A163" t="str">
            <v>繊維・衣服等卸売業</v>
          </cell>
          <cell r="C163">
            <v>1520</v>
          </cell>
        </row>
        <row r="164">
          <cell r="A164" t="str">
            <v>飲食料品卸売業</v>
          </cell>
          <cell r="C164">
            <v>7450</v>
          </cell>
        </row>
        <row r="165">
          <cell r="A165" t="str">
            <v>建築材料，鉱物･金属材料等卸売業</v>
          </cell>
          <cell r="C165">
            <v>10595</v>
          </cell>
        </row>
        <row r="166">
          <cell r="A166" t="str">
            <v>機械器具卸売業</v>
          </cell>
          <cell r="C166">
            <v>18220</v>
          </cell>
        </row>
        <row r="167">
          <cell r="A167" t="str">
            <v>その他の卸売業</v>
          </cell>
          <cell r="C167">
            <v>15393</v>
          </cell>
        </row>
        <row r="169">
          <cell r="C169" t="str">
            <v>R3年　小売業　年間商品販売額の構成比</v>
          </cell>
        </row>
        <row r="170">
          <cell r="A170" t="str">
            <v>織物・衣服・身の回り品小売業</v>
          </cell>
          <cell r="C170">
            <v>2174</v>
          </cell>
        </row>
        <row r="171">
          <cell r="A171" t="str">
            <v>飲食料品小売業</v>
          </cell>
          <cell r="C171">
            <v>31528</v>
          </cell>
        </row>
        <row r="172">
          <cell r="A172" t="str">
            <v>機械器具小売業</v>
          </cell>
          <cell r="C172">
            <v>12875</v>
          </cell>
        </row>
        <row r="173">
          <cell r="A173" t="str">
            <v>無店舗小売業</v>
          </cell>
          <cell r="C173">
            <v>2662</v>
          </cell>
        </row>
        <row r="174">
          <cell r="A174" t="str">
            <v>各種商品小売業及びその他の小売業</v>
          </cell>
          <cell r="C174">
            <v>34986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表"/>
      <sheetName val="Q_統計表2表産業中分類別exl"/>
      <sheetName val="Q_統計表2表市町村別ex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ABFF-62BF-4CE3-A19B-44B9FE6D474C}">
  <dimension ref="C1:K27"/>
  <sheetViews>
    <sheetView tabSelected="1" view="pageBreakPreview" zoomScaleNormal="100" zoomScaleSheetLayoutView="100" workbookViewId="0"/>
  </sheetViews>
  <sheetFormatPr defaultRowHeight="13.5" x14ac:dyDescent="0.4"/>
  <cols>
    <col min="1" max="1" width="9" style="1"/>
    <col min="2" max="2" width="11.25" style="1" customWidth="1"/>
    <col min="3" max="8" width="9" style="1"/>
    <col min="9" max="9" width="9" style="1" customWidth="1"/>
    <col min="10" max="16384" width="9" style="1"/>
  </cols>
  <sheetData>
    <row r="1" spans="3:11" ht="58.5" customHeight="1" x14ac:dyDescent="0.4">
      <c r="I1" s="2" t="s">
        <v>0</v>
      </c>
      <c r="J1" s="2"/>
      <c r="K1" s="3"/>
    </row>
    <row r="2" spans="3:11" ht="13.5" customHeight="1" x14ac:dyDescent="0.4">
      <c r="C2" s="4" t="s">
        <v>1</v>
      </c>
      <c r="D2" s="4"/>
      <c r="E2" s="4"/>
      <c r="F2" s="4"/>
      <c r="G2" s="4"/>
      <c r="H2" s="4"/>
      <c r="I2" s="5"/>
    </row>
    <row r="3" spans="3:11" ht="13.5" customHeight="1" x14ac:dyDescent="0.4">
      <c r="C3" s="4"/>
      <c r="D3" s="4"/>
      <c r="E3" s="4"/>
      <c r="F3" s="4"/>
      <c r="G3" s="4"/>
      <c r="H3" s="4"/>
      <c r="I3" s="5"/>
    </row>
    <row r="4" spans="3:11" ht="13.5" customHeight="1" x14ac:dyDescent="0.4">
      <c r="C4" s="4"/>
      <c r="D4" s="4"/>
      <c r="E4" s="4"/>
      <c r="F4" s="4"/>
      <c r="G4" s="4"/>
      <c r="H4" s="4"/>
      <c r="I4" s="5"/>
    </row>
    <row r="5" spans="3:11" ht="13.5" customHeight="1" x14ac:dyDescent="0.4">
      <c r="C5" s="4"/>
      <c r="D5" s="4"/>
      <c r="E5" s="4"/>
      <c r="F5" s="4"/>
      <c r="G5" s="4"/>
      <c r="H5" s="4"/>
      <c r="I5" s="5"/>
    </row>
    <row r="6" spans="3:11" ht="36" customHeight="1" x14ac:dyDescent="0.4"/>
    <row r="7" spans="3:11" ht="30" customHeight="1" x14ac:dyDescent="0.4">
      <c r="C7" s="6" t="s">
        <v>2</v>
      </c>
      <c r="D7" s="7" t="s">
        <v>3</v>
      </c>
      <c r="E7" s="8"/>
      <c r="F7" s="8"/>
      <c r="G7" s="8"/>
      <c r="H7" s="8"/>
    </row>
    <row r="8" spans="3:11" x14ac:dyDescent="0.4">
      <c r="D8" s="9"/>
      <c r="E8" s="9"/>
      <c r="F8" s="9"/>
      <c r="G8" s="9"/>
      <c r="H8" s="9"/>
    </row>
    <row r="9" spans="3:11" ht="30" customHeight="1" x14ac:dyDescent="0.4">
      <c r="C9" s="6" t="s">
        <v>4</v>
      </c>
      <c r="D9" s="7" t="s">
        <v>5</v>
      </c>
      <c r="E9" s="8"/>
      <c r="F9" s="8"/>
      <c r="G9" s="8"/>
      <c r="H9" s="8"/>
    </row>
    <row r="10" spans="3:11" x14ac:dyDescent="0.4">
      <c r="D10" s="9"/>
      <c r="E10" s="9"/>
      <c r="F10" s="9"/>
      <c r="G10" s="9"/>
      <c r="H10" s="9"/>
    </row>
    <row r="11" spans="3:11" ht="30" customHeight="1" x14ac:dyDescent="0.4">
      <c r="C11" s="6" t="s">
        <v>6</v>
      </c>
      <c r="D11" s="8" t="s">
        <v>7</v>
      </c>
      <c r="E11" s="8"/>
      <c r="F11" s="8"/>
      <c r="G11" s="8"/>
      <c r="H11" s="8"/>
    </row>
    <row r="12" spans="3:11" x14ac:dyDescent="0.4">
      <c r="C12" s="10"/>
      <c r="D12" s="9"/>
      <c r="E12" s="9"/>
      <c r="F12" s="9"/>
      <c r="G12" s="9"/>
      <c r="H12" s="9"/>
    </row>
    <row r="13" spans="3:11" ht="30" customHeight="1" x14ac:dyDescent="0.4">
      <c r="C13" s="6" t="s">
        <v>8</v>
      </c>
      <c r="D13" s="8" t="s">
        <v>9</v>
      </c>
      <c r="E13" s="8"/>
      <c r="F13" s="8"/>
      <c r="G13" s="8"/>
      <c r="H13" s="8"/>
    </row>
    <row r="14" spans="3:11" x14ac:dyDescent="0.4">
      <c r="C14" s="10"/>
    </row>
    <row r="15" spans="3:11" ht="30" customHeight="1" x14ac:dyDescent="0.4">
      <c r="C15" s="6"/>
      <c r="D15" s="11"/>
      <c r="E15" s="11"/>
      <c r="F15" s="11"/>
      <c r="G15" s="11"/>
      <c r="H15" s="11"/>
    </row>
    <row r="16" spans="3:11" x14ac:dyDescent="0.4">
      <c r="C16" s="10"/>
    </row>
    <row r="17" spans="3:8" ht="30" customHeight="1" x14ac:dyDescent="0.4">
      <c r="C17" s="6"/>
      <c r="D17" s="11"/>
      <c r="E17" s="11"/>
      <c r="F17" s="11"/>
      <c r="G17" s="11"/>
      <c r="H17" s="11"/>
    </row>
    <row r="18" spans="3:8" x14ac:dyDescent="0.4">
      <c r="C18" s="10"/>
    </row>
    <row r="19" spans="3:8" ht="30" customHeight="1" x14ac:dyDescent="0.4">
      <c r="C19" s="6"/>
      <c r="D19" s="12"/>
      <c r="E19" s="11"/>
      <c r="F19" s="11"/>
      <c r="G19" s="11"/>
      <c r="H19" s="11"/>
    </row>
    <row r="20" spans="3:8" x14ac:dyDescent="0.4">
      <c r="C20" s="10"/>
      <c r="D20" s="9"/>
      <c r="E20" s="9"/>
      <c r="F20" s="9"/>
      <c r="G20" s="9"/>
      <c r="H20" s="9"/>
    </row>
    <row r="21" spans="3:8" ht="30" customHeight="1" x14ac:dyDescent="0.4">
      <c r="C21" s="6"/>
      <c r="D21" s="8"/>
      <c r="E21" s="8"/>
      <c r="F21" s="8"/>
      <c r="G21" s="8"/>
      <c r="H21" s="8"/>
    </row>
    <row r="22" spans="3:8" x14ac:dyDescent="0.4">
      <c r="C22" s="10"/>
      <c r="D22" s="9"/>
      <c r="E22" s="9"/>
      <c r="F22" s="9"/>
      <c r="G22" s="9"/>
      <c r="H22" s="9"/>
    </row>
    <row r="23" spans="3:8" ht="30" customHeight="1" x14ac:dyDescent="0.4">
      <c r="C23" s="6"/>
      <c r="D23" s="8"/>
      <c r="E23" s="8"/>
      <c r="F23" s="8"/>
      <c r="G23" s="8"/>
      <c r="H23" s="8"/>
    </row>
    <row r="24" spans="3:8" x14ac:dyDescent="0.4">
      <c r="C24" s="10"/>
      <c r="D24" s="9"/>
      <c r="E24" s="9"/>
      <c r="F24" s="9"/>
      <c r="G24" s="9"/>
      <c r="H24" s="9"/>
    </row>
    <row r="25" spans="3:8" ht="30" customHeight="1" x14ac:dyDescent="0.4">
      <c r="C25" s="6"/>
      <c r="D25" s="8"/>
      <c r="E25" s="8"/>
      <c r="F25" s="8"/>
      <c r="G25" s="8"/>
      <c r="H25" s="8"/>
    </row>
    <row r="26" spans="3:8" x14ac:dyDescent="0.4">
      <c r="C26" s="10"/>
      <c r="D26" s="9"/>
      <c r="E26" s="9"/>
      <c r="F26" s="9"/>
      <c r="G26" s="9"/>
      <c r="H26" s="9"/>
    </row>
    <row r="27" spans="3:8" ht="30" customHeight="1" x14ac:dyDescent="0.4">
      <c r="C27" s="6"/>
      <c r="D27" s="8"/>
      <c r="E27" s="8"/>
      <c r="F27" s="8"/>
      <c r="G27" s="8"/>
      <c r="H27" s="8"/>
    </row>
  </sheetData>
  <mergeCells count="13">
    <mergeCell ref="D27:H27"/>
    <mergeCell ref="D15:H15"/>
    <mergeCell ref="D17:H17"/>
    <mergeCell ref="D19:H19"/>
    <mergeCell ref="D21:H21"/>
    <mergeCell ref="D23:H23"/>
    <mergeCell ref="D25:H25"/>
    <mergeCell ref="I1:J1"/>
    <mergeCell ref="C2:H5"/>
    <mergeCell ref="D7:H7"/>
    <mergeCell ref="D9:H9"/>
    <mergeCell ref="D11:H11"/>
    <mergeCell ref="D13:H13"/>
  </mergeCells>
  <phoneticPr fontId="2"/>
  <pageMargins left="0.25" right="0.25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D181-6F4D-40B8-8528-C18AB41BFFC1}">
  <dimension ref="A1:H66"/>
  <sheetViews>
    <sheetView showGridLines="0" view="pageBreakPreview" zoomScaleNormal="100" zoomScaleSheetLayoutView="100" workbookViewId="0"/>
  </sheetViews>
  <sheetFormatPr defaultColWidth="12.375" defaultRowHeight="12" x14ac:dyDescent="0.4"/>
  <cols>
    <col min="1" max="1" width="12.625" style="16" customWidth="1"/>
    <col min="2" max="2" width="10.625" style="16" customWidth="1"/>
    <col min="3" max="8" width="10.5" style="16" customWidth="1"/>
    <col min="9" max="44" width="7.125" style="16" customWidth="1"/>
    <col min="45" max="256" width="12.375" style="16"/>
    <col min="257" max="257" width="12.625" style="16" customWidth="1"/>
    <col min="258" max="264" width="10.5" style="16" customWidth="1"/>
    <col min="265" max="300" width="7.125" style="16" customWidth="1"/>
    <col min="301" max="512" width="12.375" style="16"/>
    <col min="513" max="513" width="12.625" style="16" customWidth="1"/>
    <col min="514" max="520" width="10.5" style="16" customWidth="1"/>
    <col min="521" max="556" width="7.125" style="16" customWidth="1"/>
    <col min="557" max="768" width="12.375" style="16"/>
    <col min="769" max="769" width="12.625" style="16" customWidth="1"/>
    <col min="770" max="776" width="10.5" style="16" customWidth="1"/>
    <col min="777" max="812" width="7.125" style="16" customWidth="1"/>
    <col min="813" max="1024" width="12.375" style="16"/>
    <col min="1025" max="1025" width="12.625" style="16" customWidth="1"/>
    <col min="1026" max="1032" width="10.5" style="16" customWidth="1"/>
    <col min="1033" max="1068" width="7.125" style="16" customWidth="1"/>
    <col min="1069" max="1280" width="12.375" style="16"/>
    <col min="1281" max="1281" width="12.625" style="16" customWidth="1"/>
    <col min="1282" max="1288" width="10.5" style="16" customWidth="1"/>
    <col min="1289" max="1324" width="7.125" style="16" customWidth="1"/>
    <col min="1325" max="1536" width="12.375" style="16"/>
    <col min="1537" max="1537" width="12.625" style="16" customWidth="1"/>
    <col min="1538" max="1544" width="10.5" style="16" customWidth="1"/>
    <col min="1545" max="1580" width="7.125" style="16" customWidth="1"/>
    <col min="1581" max="1792" width="12.375" style="16"/>
    <col min="1793" max="1793" width="12.625" style="16" customWidth="1"/>
    <col min="1794" max="1800" width="10.5" style="16" customWidth="1"/>
    <col min="1801" max="1836" width="7.125" style="16" customWidth="1"/>
    <col min="1837" max="2048" width="12.375" style="16"/>
    <col min="2049" max="2049" width="12.625" style="16" customWidth="1"/>
    <col min="2050" max="2056" width="10.5" style="16" customWidth="1"/>
    <col min="2057" max="2092" width="7.125" style="16" customWidth="1"/>
    <col min="2093" max="2304" width="12.375" style="16"/>
    <col min="2305" max="2305" width="12.625" style="16" customWidth="1"/>
    <col min="2306" max="2312" width="10.5" style="16" customWidth="1"/>
    <col min="2313" max="2348" width="7.125" style="16" customWidth="1"/>
    <col min="2349" max="2560" width="12.375" style="16"/>
    <col min="2561" max="2561" width="12.625" style="16" customWidth="1"/>
    <col min="2562" max="2568" width="10.5" style="16" customWidth="1"/>
    <col min="2569" max="2604" width="7.125" style="16" customWidth="1"/>
    <col min="2605" max="2816" width="12.375" style="16"/>
    <col min="2817" max="2817" width="12.625" style="16" customWidth="1"/>
    <col min="2818" max="2824" width="10.5" style="16" customWidth="1"/>
    <col min="2825" max="2860" width="7.125" style="16" customWidth="1"/>
    <col min="2861" max="3072" width="12.375" style="16"/>
    <col min="3073" max="3073" width="12.625" style="16" customWidth="1"/>
    <col min="3074" max="3080" width="10.5" style="16" customWidth="1"/>
    <col min="3081" max="3116" width="7.125" style="16" customWidth="1"/>
    <col min="3117" max="3328" width="12.375" style="16"/>
    <col min="3329" max="3329" width="12.625" style="16" customWidth="1"/>
    <col min="3330" max="3336" width="10.5" style="16" customWidth="1"/>
    <col min="3337" max="3372" width="7.125" style="16" customWidth="1"/>
    <col min="3373" max="3584" width="12.375" style="16"/>
    <col min="3585" max="3585" width="12.625" style="16" customWidth="1"/>
    <col min="3586" max="3592" width="10.5" style="16" customWidth="1"/>
    <col min="3593" max="3628" width="7.125" style="16" customWidth="1"/>
    <col min="3629" max="3840" width="12.375" style="16"/>
    <col min="3841" max="3841" width="12.625" style="16" customWidth="1"/>
    <col min="3842" max="3848" width="10.5" style="16" customWidth="1"/>
    <col min="3849" max="3884" width="7.125" style="16" customWidth="1"/>
    <col min="3885" max="4096" width="12.375" style="16"/>
    <col min="4097" max="4097" width="12.625" style="16" customWidth="1"/>
    <col min="4098" max="4104" width="10.5" style="16" customWidth="1"/>
    <col min="4105" max="4140" width="7.125" style="16" customWidth="1"/>
    <col min="4141" max="4352" width="12.375" style="16"/>
    <col min="4353" max="4353" width="12.625" style="16" customWidth="1"/>
    <col min="4354" max="4360" width="10.5" style="16" customWidth="1"/>
    <col min="4361" max="4396" width="7.125" style="16" customWidth="1"/>
    <col min="4397" max="4608" width="12.375" style="16"/>
    <col min="4609" max="4609" width="12.625" style="16" customWidth="1"/>
    <col min="4610" max="4616" width="10.5" style="16" customWidth="1"/>
    <col min="4617" max="4652" width="7.125" style="16" customWidth="1"/>
    <col min="4653" max="4864" width="12.375" style="16"/>
    <col min="4865" max="4865" width="12.625" style="16" customWidth="1"/>
    <col min="4866" max="4872" width="10.5" style="16" customWidth="1"/>
    <col min="4873" max="4908" width="7.125" style="16" customWidth="1"/>
    <col min="4909" max="5120" width="12.375" style="16"/>
    <col min="5121" max="5121" width="12.625" style="16" customWidth="1"/>
    <col min="5122" max="5128" width="10.5" style="16" customWidth="1"/>
    <col min="5129" max="5164" width="7.125" style="16" customWidth="1"/>
    <col min="5165" max="5376" width="12.375" style="16"/>
    <col min="5377" max="5377" width="12.625" style="16" customWidth="1"/>
    <col min="5378" max="5384" width="10.5" style="16" customWidth="1"/>
    <col min="5385" max="5420" width="7.125" style="16" customWidth="1"/>
    <col min="5421" max="5632" width="12.375" style="16"/>
    <col min="5633" max="5633" width="12.625" style="16" customWidth="1"/>
    <col min="5634" max="5640" width="10.5" style="16" customWidth="1"/>
    <col min="5641" max="5676" width="7.125" style="16" customWidth="1"/>
    <col min="5677" max="5888" width="12.375" style="16"/>
    <col min="5889" max="5889" width="12.625" style="16" customWidth="1"/>
    <col min="5890" max="5896" width="10.5" style="16" customWidth="1"/>
    <col min="5897" max="5932" width="7.125" style="16" customWidth="1"/>
    <col min="5933" max="6144" width="12.375" style="16"/>
    <col min="6145" max="6145" width="12.625" style="16" customWidth="1"/>
    <col min="6146" max="6152" width="10.5" style="16" customWidth="1"/>
    <col min="6153" max="6188" width="7.125" style="16" customWidth="1"/>
    <col min="6189" max="6400" width="12.375" style="16"/>
    <col min="6401" max="6401" width="12.625" style="16" customWidth="1"/>
    <col min="6402" max="6408" width="10.5" style="16" customWidth="1"/>
    <col min="6409" max="6444" width="7.125" style="16" customWidth="1"/>
    <col min="6445" max="6656" width="12.375" style="16"/>
    <col min="6657" max="6657" width="12.625" style="16" customWidth="1"/>
    <col min="6658" max="6664" width="10.5" style="16" customWidth="1"/>
    <col min="6665" max="6700" width="7.125" style="16" customWidth="1"/>
    <col min="6701" max="6912" width="12.375" style="16"/>
    <col min="6913" max="6913" width="12.625" style="16" customWidth="1"/>
    <col min="6914" max="6920" width="10.5" style="16" customWidth="1"/>
    <col min="6921" max="6956" width="7.125" style="16" customWidth="1"/>
    <col min="6957" max="7168" width="12.375" style="16"/>
    <col min="7169" max="7169" width="12.625" style="16" customWidth="1"/>
    <col min="7170" max="7176" width="10.5" style="16" customWidth="1"/>
    <col min="7177" max="7212" width="7.125" style="16" customWidth="1"/>
    <col min="7213" max="7424" width="12.375" style="16"/>
    <col min="7425" max="7425" width="12.625" style="16" customWidth="1"/>
    <col min="7426" max="7432" width="10.5" style="16" customWidth="1"/>
    <col min="7433" max="7468" width="7.125" style="16" customWidth="1"/>
    <col min="7469" max="7680" width="12.375" style="16"/>
    <col min="7681" max="7681" width="12.625" style="16" customWidth="1"/>
    <col min="7682" max="7688" width="10.5" style="16" customWidth="1"/>
    <col min="7689" max="7724" width="7.125" style="16" customWidth="1"/>
    <col min="7725" max="7936" width="12.375" style="16"/>
    <col min="7937" max="7937" width="12.625" style="16" customWidth="1"/>
    <col min="7938" max="7944" width="10.5" style="16" customWidth="1"/>
    <col min="7945" max="7980" width="7.125" style="16" customWidth="1"/>
    <col min="7981" max="8192" width="12.375" style="16"/>
    <col min="8193" max="8193" width="12.625" style="16" customWidth="1"/>
    <col min="8194" max="8200" width="10.5" style="16" customWidth="1"/>
    <col min="8201" max="8236" width="7.125" style="16" customWidth="1"/>
    <col min="8237" max="8448" width="12.375" style="16"/>
    <col min="8449" max="8449" width="12.625" style="16" customWidth="1"/>
    <col min="8450" max="8456" width="10.5" style="16" customWidth="1"/>
    <col min="8457" max="8492" width="7.125" style="16" customWidth="1"/>
    <col min="8493" max="8704" width="12.375" style="16"/>
    <col min="8705" max="8705" width="12.625" style="16" customWidth="1"/>
    <col min="8706" max="8712" width="10.5" style="16" customWidth="1"/>
    <col min="8713" max="8748" width="7.125" style="16" customWidth="1"/>
    <col min="8749" max="8960" width="12.375" style="16"/>
    <col min="8961" max="8961" width="12.625" style="16" customWidth="1"/>
    <col min="8962" max="8968" width="10.5" style="16" customWidth="1"/>
    <col min="8969" max="9004" width="7.125" style="16" customWidth="1"/>
    <col min="9005" max="9216" width="12.375" style="16"/>
    <col min="9217" max="9217" width="12.625" style="16" customWidth="1"/>
    <col min="9218" max="9224" width="10.5" style="16" customWidth="1"/>
    <col min="9225" max="9260" width="7.125" style="16" customWidth="1"/>
    <col min="9261" max="9472" width="12.375" style="16"/>
    <col min="9473" max="9473" width="12.625" style="16" customWidth="1"/>
    <col min="9474" max="9480" width="10.5" style="16" customWidth="1"/>
    <col min="9481" max="9516" width="7.125" style="16" customWidth="1"/>
    <col min="9517" max="9728" width="12.375" style="16"/>
    <col min="9729" max="9729" width="12.625" style="16" customWidth="1"/>
    <col min="9730" max="9736" width="10.5" style="16" customWidth="1"/>
    <col min="9737" max="9772" width="7.125" style="16" customWidth="1"/>
    <col min="9773" max="9984" width="12.375" style="16"/>
    <col min="9985" max="9985" width="12.625" style="16" customWidth="1"/>
    <col min="9986" max="9992" width="10.5" style="16" customWidth="1"/>
    <col min="9993" max="10028" width="7.125" style="16" customWidth="1"/>
    <col min="10029" max="10240" width="12.375" style="16"/>
    <col min="10241" max="10241" width="12.625" style="16" customWidth="1"/>
    <col min="10242" max="10248" width="10.5" style="16" customWidth="1"/>
    <col min="10249" max="10284" width="7.125" style="16" customWidth="1"/>
    <col min="10285" max="10496" width="12.375" style="16"/>
    <col min="10497" max="10497" width="12.625" style="16" customWidth="1"/>
    <col min="10498" max="10504" width="10.5" style="16" customWidth="1"/>
    <col min="10505" max="10540" width="7.125" style="16" customWidth="1"/>
    <col min="10541" max="10752" width="12.375" style="16"/>
    <col min="10753" max="10753" width="12.625" style="16" customWidth="1"/>
    <col min="10754" max="10760" width="10.5" style="16" customWidth="1"/>
    <col min="10761" max="10796" width="7.125" style="16" customWidth="1"/>
    <col min="10797" max="11008" width="12.375" style="16"/>
    <col min="11009" max="11009" width="12.625" style="16" customWidth="1"/>
    <col min="11010" max="11016" width="10.5" style="16" customWidth="1"/>
    <col min="11017" max="11052" width="7.125" style="16" customWidth="1"/>
    <col min="11053" max="11264" width="12.375" style="16"/>
    <col min="11265" max="11265" width="12.625" style="16" customWidth="1"/>
    <col min="11266" max="11272" width="10.5" style="16" customWidth="1"/>
    <col min="11273" max="11308" width="7.125" style="16" customWidth="1"/>
    <col min="11309" max="11520" width="12.375" style="16"/>
    <col min="11521" max="11521" width="12.625" style="16" customWidth="1"/>
    <col min="11522" max="11528" width="10.5" style="16" customWidth="1"/>
    <col min="11529" max="11564" width="7.125" style="16" customWidth="1"/>
    <col min="11565" max="11776" width="12.375" style="16"/>
    <col min="11777" max="11777" width="12.625" style="16" customWidth="1"/>
    <col min="11778" max="11784" width="10.5" style="16" customWidth="1"/>
    <col min="11785" max="11820" width="7.125" style="16" customWidth="1"/>
    <col min="11821" max="12032" width="12.375" style="16"/>
    <col min="12033" max="12033" width="12.625" style="16" customWidth="1"/>
    <col min="12034" max="12040" width="10.5" style="16" customWidth="1"/>
    <col min="12041" max="12076" width="7.125" style="16" customWidth="1"/>
    <col min="12077" max="12288" width="12.375" style="16"/>
    <col min="12289" max="12289" width="12.625" style="16" customWidth="1"/>
    <col min="12290" max="12296" width="10.5" style="16" customWidth="1"/>
    <col min="12297" max="12332" width="7.125" style="16" customWidth="1"/>
    <col min="12333" max="12544" width="12.375" style="16"/>
    <col min="12545" max="12545" width="12.625" style="16" customWidth="1"/>
    <col min="12546" max="12552" width="10.5" style="16" customWidth="1"/>
    <col min="12553" max="12588" width="7.125" style="16" customWidth="1"/>
    <col min="12589" max="12800" width="12.375" style="16"/>
    <col min="12801" max="12801" width="12.625" style="16" customWidth="1"/>
    <col min="12802" max="12808" width="10.5" style="16" customWidth="1"/>
    <col min="12809" max="12844" width="7.125" style="16" customWidth="1"/>
    <col min="12845" max="13056" width="12.375" style="16"/>
    <col min="13057" max="13057" width="12.625" style="16" customWidth="1"/>
    <col min="13058" max="13064" width="10.5" style="16" customWidth="1"/>
    <col min="13065" max="13100" width="7.125" style="16" customWidth="1"/>
    <col min="13101" max="13312" width="12.375" style="16"/>
    <col min="13313" max="13313" width="12.625" style="16" customWidth="1"/>
    <col min="13314" max="13320" width="10.5" style="16" customWidth="1"/>
    <col min="13321" max="13356" width="7.125" style="16" customWidth="1"/>
    <col min="13357" max="13568" width="12.375" style="16"/>
    <col min="13569" max="13569" width="12.625" style="16" customWidth="1"/>
    <col min="13570" max="13576" width="10.5" style="16" customWidth="1"/>
    <col min="13577" max="13612" width="7.125" style="16" customWidth="1"/>
    <col min="13613" max="13824" width="12.375" style="16"/>
    <col min="13825" max="13825" width="12.625" style="16" customWidth="1"/>
    <col min="13826" max="13832" width="10.5" style="16" customWidth="1"/>
    <col min="13833" max="13868" width="7.125" style="16" customWidth="1"/>
    <col min="13869" max="14080" width="12.375" style="16"/>
    <col min="14081" max="14081" width="12.625" style="16" customWidth="1"/>
    <col min="14082" max="14088" width="10.5" style="16" customWidth="1"/>
    <col min="14089" max="14124" width="7.125" style="16" customWidth="1"/>
    <col min="14125" max="14336" width="12.375" style="16"/>
    <col min="14337" max="14337" width="12.625" style="16" customWidth="1"/>
    <col min="14338" max="14344" width="10.5" style="16" customWidth="1"/>
    <col min="14345" max="14380" width="7.125" style="16" customWidth="1"/>
    <col min="14381" max="14592" width="12.375" style="16"/>
    <col min="14593" max="14593" width="12.625" style="16" customWidth="1"/>
    <col min="14594" max="14600" width="10.5" style="16" customWidth="1"/>
    <col min="14601" max="14636" width="7.125" style="16" customWidth="1"/>
    <col min="14637" max="14848" width="12.375" style="16"/>
    <col min="14849" max="14849" width="12.625" style="16" customWidth="1"/>
    <col min="14850" max="14856" width="10.5" style="16" customWidth="1"/>
    <col min="14857" max="14892" width="7.125" style="16" customWidth="1"/>
    <col min="14893" max="15104" width="12.375" style="16"/>
    <col min="15105" max="15105" width="12.625" style="16" customWidth="1"/>
    <col min="15106" max="15112" width="10.5" style="16" customWidth="1"/>
    <col min="15113" max="15148" width="7.125" style="16" customWidth="1"/>
    <col min="15149" max="15360" width="12.375" style="16"/>
    <col min="15361" max="15361" width="12.625" style="16" customWidth="1"/>
    <col min="15362" max="15368" width="10.5" style="16" customWidth="1"/>
    <col min="15369" max="15404" width="7.125" style="16" customWidth="1"/>
    <col min="15405" max="15616" width="12.375" style="16"/>
    <col min="15617" max="15617" width="12.625" style="16" customWidth="1"/>
    <col min="15618" max="15624" width="10.5" style="16" customWidth="1"/>
    <col min="15625" max="15660" width="7.125" style="16" customWidth="1"/>
    <col min="15661" max="15872" width="12.375" style="16"/>
    <col min="15873" max="15873" width="12.625" style="16" customWidth="1"/>
    <col min="15874" max="15880" width="10.5" style="16" customWidth="1"/>
    <col min="15881" max="15916" width="7.125" style="16" customWidth="1"/>
    <col min="15917" max="16128" width="12.375" style="16"/>
    <col min="16129" max="16129" width="12.625" style="16" customWidth="1"/>
    <col min="16130" max="16136" width="10.5" style="16" customWidth="1"/>
    <col min="16137" max="16172" width="7.125" style="16" customWidth="1"/>
    <col min="16173" max="16384" width="12.375" style="16"/>
  </cols>
  <sheetData>
    <row r="1" spans="1:8" s="14" customFormat="1" ht="37.5" customHeight="1" x14ac:dyDescent="0.4">
      <c r="A1" s="13" t="s">
        <v>10</v>
      </c>
    </row>
    <row r="2" spans="1:8" ht="18.75" customHeight="1" x14ac:dyDescent="0.4">
      <c r="A2" s="15" t="s">
        <v>11</v>
      </c>
      <c r="H2" s="17"/>
    </row>
    <row r="3" spans="1:8" ht="11.25" customHeight="1" x14ac:dyDescent="0.4">
      <c r="A3" s="15"/>
      <c r="H3" s="17"/>
    </row>
    <row r="4" spans="1:8" s="21" customFormat="1" ht="15" customHeight="1" x14ac:dyDescent="0.15">
      <c r="A4" s="18" t="s">
        <v>12</v>
      </c>
      <c r="B4" s="18"/>
      <c r="C4" s="19"/>
      <c r="D4" s="20"/>
      <c r="E4" s="19"/>
      <c r="F4" s="19"/>
      <c r="H4" s="22" t="s">
        <v>13</v>
      </c>
    </row>
    <row r="5" spans="1:8" ht="15" customHeight="1" x14ac:dyDescent="0.4">
      <c r="A5" s="23"/>
      <c r="B5" s="24" t="s">
        <v>14</v>
      </c>
      <c r="C5" s="24" t="s">
        <v>15</v>
      </c>
      <c r="D5" s="25" t="s">
        <v>16</v>
      </c>
      <c r="E5" s="26" t="s">
        <v>17</v>
      </c>
      <c r="F5" s="26" t="s">
        <v>18</v>
      </c>
      <c r="G5" s="26" t="s">
        <v>19</v>
      </c>
      <c r="H5" s="26" t="s">
        <v>20</v>
      </c>
    </row>
    <row r="6" spans="1:8" ht="15" customHeight="1" x14ac:dyDescent="0.4">
      <c r="A6" s="27" t="s">
        <v>21</v>
      </c>
      <c r="B6" s="28">
        <v>174</v>
      </c>
      <c r="C6" s="28">
        <v>175</v>
      </c>
      <c r="D6" s="28" t="s">
        <v>22</v>
      </c>
      <c r="E6" s="28" t="s">
        <v>22</v>
      </c>
      <c r="F6" s="28" t="s">
        <v>22</v>
      </c>
      <c r="G6" s="28" t="s">
        <v>22</v>
      </c>
      <c r="H6" s="28" t="s">
        <v>23</v>
      </c>
    </row>
    <row r="7" spans="1:8" ht="15" customHeight="1" x14ac:dyDescent="0.4">
      <c r="A7" s="29" t="s">
        <v>24</v>
      </c>
      <c r="B7" s="30">
        <v>10</v>
      </c>
      <c r="C7" s="30">
        <v>11</v>
      </c>
      <c r="D7" s="30" t="s">
        <v>22</v>
      </c>
      <c r="E7" s="30" t="s">
        <v>22</v>
      </c>
      <c r="F7" s="30" t="s">
        <v>22</v>
      </c>
      <c r="G7" s="30" t="s">
        <v>22</v>
      </c>
      <c r="H7" s="30" t="s">
        <v>23</v>
      </c>
    </row>
    <row r="8" spans="1:8" ht="15" customHeight="1" x14ac:dyDescent="0.4">
      <c r="A8" s="29" t="s">
        <v>25</v>
      </c>
      <c r="B8" s="30">
        <v>0</v>
      </c>
      <c r="C8" s="30">
        <v>0</v>
      </c>
      <c r="D8" s="30" t="s">
        <v>22</v>
      </c>
      <c r="E8" s="30" t="s">
        <v>22</v>
      </c>
      <c r="F8" s="30" t="s">
        <v>22</v>
      </c>
      <c r="G8" s="30" t="s">
        <v>22</v>
      </c>
      <c r="H8" s="30" t="s">
        <v>23</v>
      </c>
    </row>
    <row r="9" spans="1:8" ht="15" customHeight="1" x14ac:dyDescent="0.4">
      <c r="A9" s="29" t="s">
        <v>26</v>
      </c>
      <c r="B9" s="30">
        <v>7</v>
      </c>
      <c r="C9" s="30">
        <v>8</v>
      </c>
      <c r="D9" s="30" t="s">
        <v>22</v>
      </c>
      <c r="E9" s="30" t="s">
        <v>22</v>
      </c>
      <c r="F9" s="30" t="s">
        <v>22</v>
      </c>
      <c r="G9" s="30" t="s">
        <v>22</v>
      </c>
      <c r="H9" s="30" t="s">
        <v>23</v>
      </c>
    </row>
    <row r="10" spans="1:8" ht="15" customHeight="1" x14ac:dyDescent="0.4">
      <c r="A10" s="29" t="s">
        <v>27</v>
      </c>
      <c r="B10" s="30">
        <v>0</v>
      </c>
      <c r="C10" s="30">
        <v>0</v>
      </c>
      <c r="D10" s="30" t="s">
        <v>22</v>
      </c>
      <c r="E10" s="30" t="s">
        <v>22</v>
      </c>
      <c r="F10" s="30" t="s">
        <v>22</v>
      </c>
      <c r="G10" s="30" t="s">
        <v>22</v>
      </c>
      <c r="H10" s="30" t="s">
        <v>23</v>
      </c>
    </row>
    <row r="11" spans="1:8" ht="15" customHeight="1" x14ac:dyDescent="0.4">
      <c r="A11" s="29" t="s">
        <v>28</v>
      </c>
      <c r="B11" s="30">
        <v>13</v>
      </c>
      <c r="C11" s="30">
        <v>9</v>
      </c>
      <c r="D11" s="30" t="s">
        <v>22</v>
      </c>
      <c r="E11" s="30" t="s">
        <v>22</v>
      </c>
      <c r="F11" s="30" t="s">
        <v>22</v>
      </c>
      <c r="G11" s="30" t="s">
        <v>22</v>
      </c>
      <c r="H11" s="30" t="s">
        <v>23</v>
      </c>
    </row>
    <row r="12" spans="1:8" ht="15" customHeight="1" x14ac:dyDescent="0.4">
      <c r="A12" s="29" t="s">
        <v>29</v>
      </c>
      <c r="B12" s="30">
        <v>204</v>
      </c>
      <c r="C12" s="30">
        <v>203</v>
      </c>
      <c r="D12" s="30" t="s">
        <v>22</v>
      </c>
      <c r="E12" s="30" t="s">
        <v>22</v>
      </c>
      <c r="F12" s="30" t="s">
        <v>22</v>
      </c>
      <c r="G12" s="30" t="s">
        <v>22</v>
      </c>
      <c r="H12" s="30" t="s">
        <v>23</v>
      </c>
    </row>
    <row r="13" spans="1:8" ht="15" customHeight="1" x14ac:dyDescent="0.4">
      <c r="A13" s="31" t="s">
        <v>30</v>
      </c>
      <c r="B13" s="32" t="s">
        <v>22</v>
      </c>
      <c r="C13" s="32" t="s">
        <v>22</v>
      </c>
      <c r="D13" s="32">
        <v>204</v>
      </c>
      <c r="E13" s="33">
        <v>165</v>
      </c>
      <c r="F13" s="33">
        <v>158</v>
      </c>
      <c r="G13" s="33">
        <v>156</v>
      </c>
      <c r="H13" s="33">
        <v>152</v>
      </c>
    </row>
    <row r="14" spans="1:8" ht="26.25" customHeight="1" x14ac:dyDescent="0.4">
      <c r="A14" s="34"/>
      <c r="B14" s="34"/>
      <c r="C14" s="34"/>
      <c r="D14" s="34"/>
    </row>
    <row r="15" spans="1:8" ht="15" customHeight="1" x14ac:dyDescent="0.15">
      <c r="A15" s="18" t="s">
        <v>31</v>
      </c>
      <c r="B15" s="35"/>
      <c r="C15" s="36"/>
      <c r="D15" s="34"/>
      <c r="E15" s="36"/>
      <c r="F15" s="36"/>
      <c r="G15" s="37"/>
    </row>
    <row r="16" spans="1:8" ht="15" customHeight="1" x14ac:dyDescent="0.4">
      <c r="A16" s="38"/>
      <c r="B16" s="24" t="s">
        <v>14</v>
      </c>
      <c r="C16" s="24" t="s">
        <v>15</v>
      </c>
      <c r="D16" s="24" t="s">
        <v>16</v>
      </c>
      <c r="E16" s="26" t="s">
        <v>17</v>
      </c>
      <c r="F16" s="26" t="s">
        <v>18</v>
      </c>
      <c r="G16" s="26" t="s">
        <v>19</v>
      </c>
      <c r="H16" s="26" t="s">
        <v>32</v>
      </c>
    </row>
    <row r="17" spans="1:8" ht="15" customHeight="1" x14ac:dyDescent="0.4">
      <c r="A17" s="27" t="s">
        <v>21</v>
      </c>
      <c r="B17" s="30">
        <v>817</v>
      </c>
      <c r="C17" s="30">
        <v>781</v>
      </c>
      <c r="D17" s="30" t="s">
        <v>22</v>
      </c>
      <c r="E17" s="28" t="s">
        <v>22</v>
      </c>
      <c r="F17" s="28" t="s">
        <v>22</v>
      </c>
      <c r="G17" s="28" t="s">
        <v>22</v>
      </c>
      <c r="H17" s="28" t="s">
        <v>23</v>
      </c>
    </row>
    <row r="18" spans="1:8" ht="15" customHeight="1" x14ac:dyDescent="0.4">
      <c r="A18" s="29" t="s">
        <v>24</v>
      </c>
      <c r="B18" s="30">
        <v>80</v>
      </c>
      <c r="C18" s="30">
        <v>73</v>
      </c>
      <c r="D18" s="30" t="s">
        <v>22</v>
      </c>
      <c r="E18" s="30" t="s">
        <v>22</v>
      </c>
      <c r="F18" s="30" t="s">
        <v>22</v>
      </c>
      <c r="G18" s="30" t="s">
        <v>22</v>
      </c>
      <c r="H18" s="30" t="s">
        <v>23</v>
      </c>
    </row>
    <row r="19" spans="1:8" ht="15" customHeight="1" x14ac:dyDescent="0.4">
      <c r="A19" s="29" t="s">
        <v>25</v>
      </c>
      <c r="B19" s="30">
        <v>28</v>
      </c>
      <c r="C19" s="30">
        <v>27</v>
      </c>
      <c r="D19" s="30" t="s">
        <v>22</v>
      </c>
      <c r="E19" s="30" t="s">
        <v>22</v>
      </c>
      <c r="F19" s="30" t="s">
        <v>22</v>
      </c>
      <c r="G19" s="30" t="s">
        <v>22</v>
      </c>
      <c r="H19" s="30" t="s">
        <v>23</v>
      </c>
    </row>
    <row r="20" spans="1:8" ht="15" customHeight="1" x14ac:dyDescent="0.4">
      <c r="A20" s="29" t="s">
        <v>26</v>
      </c>
      <c r="B20" s="30">
        <v>65</v>
      </c>
      <c r="C20" s="30">
        <v>63</v>
      </c>
      <c r="D20" s="30" t="s">
        <v>22</v>
      </c>
      <c r="E20" s="30" t="s">
        <v>22</v>
      </c>
      <c r="F20" s="30" t="s">
        <v>22</v>
      </c>
      <c r="G20" s="30" t="s">
        <v>22</v>
      </c>
      <c r="H20" s="30" t="s">
        <v>23</v>
      </c>
    </row>
    <row r="21" spans="1:8" ht="15" customHeight="1" x14ac:dyDescent="0.4">
      <c r="A21" s="29" t="s">
        <v>27</v>
      </c>
      <c r="B21" s="30">
        <v>54</v>
      </c>
      <c r="C21" s="30">
        <v>47</v>
      </c>
      <c r="D21" s="30" t="s">
        <v>22</v>
      </c>
      <c r="E21" s="30" t="s">
        <v>22</v>
      </c>
      <c r="F21" s="30" t="s">
        <v>22</v>
      </c>
      <c r="G21" s="30" t="s">
        <v>22</v>
      </c>
      <c r="H21" s="30" t="s">
        <v>23</v>
      </c>
    </row>
    <row r="22" spans="1:8" ht="15" customHeight="1" x14ac:dyDescent="0.4">
      <c r="A22" s="29" t="s">
        <v>28</v>
      </c>
      <c r="B22" s="30">
        <v>92</v>
      </c>
      <c r="C22" s="30">
        <v>82</v>
      </c>
      <c r="D22" s="30" t="s">
        <v>22</v>
      </c>
      <c r="E22" s="30" t="s">
        <v>22</v>
      </c>
      <c r="F22" s="30" t="s">
        <v>22</v>
      </c>
      <c r="G22" s="30" t="s">
        <v>22</v>
      </c>
      <c r="H22" s="30" t="s">
        <v>23</v>
      </c>
    </row>
    <row r="23" spans="1:8" ht="15" customHeight="1" x14ac:dyDescent="0.4">
      <c r="A23" s="39" t="s">
        <v>29</v>
      </c>
      <c r="B23" s="40">
        <v>1136</v>
      </c>
      <c r="C23" s="40">
        <v>1073</v>
      </c>
      <c r="D23" s="40" t="s">
        <v>22</v>
      </c>
      <c r="E23" s="30" t="s">
        <v>22</v>
      </c>
      <c r="F23" s="30" t="s">
        <v>22</v>
      </c>
      <c r="G23" s="30" t="s">
        <v>22</v>
      </c>
      <c r="H23" s="30" t="s">
        <v>23</v>
      </c>
    </row>
    <row r="24" spans="1:8" ht="15" customHeight="1" x14ac:dyDescent="0.4">
      <c r="A24" s="31" t="s">
        <v>30</v>
      </c>
      <c r="B24" s="32" t="s">
        <v>22</v>
      </c>
      <c r="C24" s="32" t="s">
        <v>22</v>
      </c>
      <c r="D24" s="32">
        <v>969</v>
      </c>
      <c r="E24" s="33">
        <v>664</v>
      </c>
      <c r="F24" s="33">
        <v>688</v>
      </c>
      <c r="G24" s="33">
        <v>664</v>
      </c>
      <c r="H24" s="33">
        <v>619</v>
      </c>
    </row>
    <row r="25" spans="1:8" ht="26.25" customHeight="1" x14ac:dyDescent="0.4"/>
    <row r="26" spans="1:8" ht="15" customHeight="1" x14ac:dyDescent="0.15">
      <c r="A26" s="21" t="s">
        <v>33</v>
      </c>
    </row>
    <row r="27" spans="1:8" ht="15" customHeight="1" x14ac:dyDescent="0.4">
      <c r="A27" s="41"/>
      <c r="B27" s="24" t="s">
        <v>14</v>
      </c>
      <c r="C27" s="24" t="s">
        <v>15</v>
      </c>
      <c r="D27" s="24" t="s">
        <v>16</v>
      </c>
      <c r="E27" s="26" t="s">
        <v>17</v>
      </c>
      <c r="F27" s="26" t="s">
        <v>18</v>
      </c>
      <c r="G27" s="26" t="s">
        <v>19</v>
      </c>
      <c r="H27" s="26" t="s">
        <v>34</v>
      </c>
    </row>
    <row r="28" spans="1:8" ht="15" customHeight="1" x14ac:dyDescent="0.4">
      <c r="A28" s="42" t="s">
        <v>21</v>
      </c>
      <c r="B28" s="30">
        <f>B6+B17</f>
        <v>991</v>
      </c>
      <c r="C28" s="30">
        <f>C6+C17</f>
        <v>956</v>
      </c>
      <c r="D28" s="30" t="s">
        <v>22</v>
      </c>
      <c r="E28" s="28" t="s">
        <v>22</v>
      </c>
      <c r="F28" s="28" t="s">
        <v>22</v>
      </c>
      <c r="G28" s="28" t="s">
        <v>22</v>
      </c>
      <c r="H28" s="28" t="s">
        <v>23</v>
      </c>
    </row>
    <row r="29" spans="1:8" ht="15" customHeight="1" x14ac:dyDescent="0.4">
      <c r="A29" s="43" t="s">
        <v>24</v>
      </c>
      <c r="B29" s="30">
        <f t="shared" ref="B29:C34" si="0">B7+B18</f>
        <v>90</v>
      </c>
      <c r="C29" s="30">
        <f t="shared" si="0"/>
        <v>84</v>
      </c>
      <c r="D29" s="30" t="s">
        <v>22</v>
      </c>
      <c r="E29" s="30" t="s">
        <v>22</v>
      </c>
      <c r="F29" s="30" t="s">
        <v>22</v>
      </c>
      <c r="G29" s="30" t="s">
        <v>22</v>
      </c>
      <c r="H29" s="30" t="s">
        <v>23</v>
      </c>
    </row>
    <row r="30" spans="1:8" ht="15" customHeight="1" x14ac:dyDescent="0.4">
      <c r="A30" s="43" t="s">
        <v>25</v>
      </c>
      <c r="B30" s="30">
        <f t="shared" si="0"/>
        <v>28</v>
      </c>
      <c r="C30" s="30">
        <f t="shared" si="0"/>
        <v>27</v>
      </c>
      <c r="D30" s="30" t="s">
        <v>22</v>
      </c>
      <c r="E30" s="30" t="s">
        <v>22</v>
      </c>
      <c r="F30" s="30" t="s">
        <v>22</v>
      </c>
      <c r="G30" s="30" t="s">
        <v>22</v>
      </c>
      <c r="H30" s="30" t="s">
        <v>23</v>
      </c>
    </row>
    <row r="31" spans="1:8" ht="15" customHeight="1" x14ac:dyDescent="0.4">
      <c r="A31" s="43" t="s">
        <v>26</v>
      </c>
      <c r="B31" s="30">
        <f t="shared" si="0"/>
        <v>72</v>
      </c>
      <c r="C31" s="30">
        <f t="shared" si="0"/>
        <v>71</v>
      </c>
      <c r="D31" s="30" t="s">
        <v>22</v>
      </c>
      <c r="E31" s="30" t="s">
        <v>22</v>
      </c>
      <c r="F31" s="30" t="s">
        <v>22</v>
      </c>
      <c r="G31" s="30" t="s">
        <v>22</v>
      </c>
      <c r="H31" s="30" t="s">
        <v>23</v>
      </c>
    </row>
    <row r="32" spans="1:8" ht="15" customHeight="1" x14ac:dyDescent="0.4">
      <c r="A32" s="43" t="s">
        <v>27</v>
      </c>
      <c r="B32" s="30">
        <f t="shared" si="0"/>
        <v>54</v>
      </c>
      <c r="C32" s="30">
        <f t="shared" si="0"/>
        <v>47</v>
      </c>
      <c r="D32" s="30" t="s">
        <v>22</v>
      </c>
      <c r="E32" s="30" t="s">
        <v>22</v>
      </c>
      <c r="F32" s="30" t="s">
        <v>22</v>
      </c>
      <c r="G32" s="30" t="s">
        <v>22</v>
      </c>
      <c r="H32" s="30" t="s">
        <v>23</v>
      </c>
    </row>
    <row r="33" spans="1:8" ht="15" customHeight="1" x14ac:dyDescent="0.4">
      <c r="A33" s="43" t="s">
        <v>28</v>
      </c>
      <c r="B33" s="30">
        <f t="shared" si="0"/>
        <v>105</v>
      </c>
      <c r="C33" s="30">
        <f t="shared" si="0"/>
        <v>91</v>
      </c>
      <c r="D33" s="30" t="s">
        <v>22</v>
      </c>
      <c r="E33" s="30" t="s">
        <v>22</v>
      </c>
      <c r="F33" s="30" t="s">
        <v>22</v>
      </c>
      <c r="G33" s="30" t="s">
        <v>22</v>
      </c>
      <c r="H33" s="30" t="s">
        <v>23</v>
      </c>
    </row>
    <row r="34" spans="1:8" ht="15" customHeight="1" x14ac:dyDescent="0.4">
      <c r="A34" s="43" t="s">
        <v>29</v>
      </c>
      <c r="B34" s="30">
        <f t="shared" si="0"/>
        <v>1340</v>
      </c>
      <c r="C34" s="30">
        <f t="shared" si="0"/>
        <v>1276</v>
      </c>
      <c r="D34" s="30" t="s">
        <v>22</v>
      </c>
      <c r="E34" s="30" t="s">
        <v>22</v>
      </c>
      <c r="F34" s="30" t="s">
        <v>22</v>
      </c>
      <c r="G34" s="30" t="s">
        <v>22</v>
      </c>
      <c r="H34" s="30" t="s">
        <v>23</v>
      </c>
    </row>
    <row r="35" spans="1:8" ht="15" customHeight="1" x14ac:dyDescent="0.4">
      <c r="A35" s="31" t="s">
        <v>30</v>
      </c>
      <c r="B35" s="32" t="s">
        <v>22</v>
      </c>
      <c r="C35" s="32" t="s">
        <v>22</v>
      </c>
      <c r="D35" s="32">
        <f>D13+D24</f>
        <v>1173</v>
      </c>
      <c r="E35" s="32">
        <f t="shared" ref="E35:H35" si="1">E13+E24</f>
        <v>829</v>
      </c>
      <c r="F35" s="32">
        <f t="shared" si="1"/>
        <v>846</v>
      </c>
      <c r="G35" s="32">
        <f t="shared" si="1"/>
        <v>820</v>
      </c>
      <c r="H35" s="32">
        <f t="shared" si="1"/>
        <v>771</v>
      </c>
    </row>
    <row r="36" spans="1:8" ht="15" customHeight="1" x14ac:dyDescent="0.4">
      <c r="A36" s="16" t="s">
        <v>35</v>
      </c>
      <c r="C36" s="44" t="s">
        <v>36</v>
      </c>
      <c r="D36" s="45"/>
      <c r="E36" s="45"/>
      <c r="F36" s="45"/>
      <c r="G36" s="45"/>
      <c r="H36" s="45"/>
    </row>
    <row r="37" spans="1:8" ht="15" customHeight="1" x14ac:dyDescent="0.4">
      <c r="C37" s="46"/>
      <c r="D37" s="46"/>
      <c r="E37" s="46"/>
      <c r="F37" s="46"/>
      <c r="G37" s="46"/>
      <c r="H37" s="46"/>
    </row>
    <row r="40" spans="1:8" ht="23.25" customHeight="1" x14ac:dyDescent="0.4"/>
    <row r="62" spans="1:8" x14ac:dyDescent="0.4">
      <c r="G62" s="16" t="s">
        <v>13</v>
      </c>
    </row>
    <row r="63" spans="1:8" x14ac:dyDescent="0.4">
      <c r="A63" s="47"/>
      <c r="B63" s="48" t="s">
        <v>37</v>
      </c>
      <c r="C63" s="48" t="s">
        <v>38</v>
      </c>
      <c r="D63" s="48" t="s">
        <v>39</v>
      </c>
      <c r="E63" s="48" t="s">
        <v>40</v>
      </c>
      <c r="F63" s="48" t="s">
        <v>41</v>
      </c>
      <c r="G63" s="48" t="s">
        <v>42</v>
      </c>
      <c r="H63" s="48" t="s">
        <v>43</v>
      </c>
    </row>
    <row r="64" spans="1:8" x14ac:dyDescent="0.4">
      <c r="A64" s="47" t="s">
        <v>44</v>
      </c>
      <c r="B64" s="49">
        <v>204</v>
      </c>
      <c r="C64" s="49">
        <v>203</v>
      </c>
      <c r="D64" s="49">
        <v>204</v>
      </c>
      <c r="E64" s="49">
        <v>165</v>
      </c>
      <c r="F64" s="49">
        <v>158</v>
      </c>
      <c r="G64" s="50">
        <f>G13</f>
        <v>156</v>
      </c>
      <c r="H64" s="50">
        <v>152</v>
      </c>
    </row>
    <row r="65" spans="1:8" x14ac:dyDescent="0.4">
      <c r="A65" s="47" t="s">
        <v>45</v>
      </c>
      <c r="B65" s="49">
        <v>1136</v>
      </c>
      <c r="C65" s="49">
        <v>1073</v>
      </c>
      <c r="D65" s="49">
        <v>969</v>
      </c>
      <c r="E65" s="49">
        <v>664</v>
      </c>
      <c r="F65" s="49">
        <v>688</v>
      </c>
      <c r="G65" s="50">
        <v>664</v>
      </c>
      <c r="H65" s="50">
        <v>619</v>
      </c>
    </row>
    <row r="66" spans="1:8" x14ac:dyDescent="0.4">
      <c r="A66" s="16" t="s">
        <v>46</v>
      </c>
    </row>
  </sheetData>
  <mergeCells count="1">
    <mergeCell ref="C36:H37"/>
  </mergeCells>
  <phoneticPr fontId="2"/>
  <pageMargins left="0.78740157480314965" right="0.78740157480314965" top="0.39370078740157483" bottom="0.39370078740157483" header="0.51181102362204722" footer="0.51181102362204722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DD10-166B-42BD-B72D-0438BA12B3E3}">
  <dimension ref="A1:H68"/>
  <sheetViews>
    <sheetView showGridLines="0" view="pageBreakPreview" zoomScaleNormal="100" zoomScaleSheetLayoutView="100" workbookViewId="0"/>
  </sheetViews>
  <sheetFormatPr defaultColWidth="10.375" defaultRowHeight="10.5" x14ac:dyDescent="0.4"/>
  <cols>
    <col min="1" max="1" width="12.625" style="51" customWidth="1"/>
    <col min="2" max="8" width="10.625" style="51" customWidth="1"/>
    <col min="9" max="23" width="7.125" style="51" customWidth="1"/>
    <col min="24" max="256" width="10.375" style="51"/>
    <col min="257" max="257" width="11.875" style="51" customWidth="1"/>
    <col min="258" max="264" width="10.75" style="51" customWidth="1"/>
    <col min="265" max="279" width="7.125" style="51" customWidth="1"/>
    <col min="280" max="512" width="10.375" style="51"/>
    <col min="513" max="513" width="11.875" style="51" customWidth="1"/>
    <col min="514" max="520" width="10.75" style="51" customWidth="1"/>
    <col min="521" max="535" width="7.125" style="51" customWidth="1"/>
    <col min="536" max="768" width="10.375" style="51"/>
    <col min="769" max="769" width="11.875" style="51" customWidth="1"/>
    <col min="770" max="776" width="10.75" style="51" customWidth="1"/>
    <col min="777" max="791" width="7.125" style="51" customWidth="1"/>
    <col min="792" max="1024" width="10.375" style="51"/>
    <col min="1025" max="1025" width="11.875" style="51" customWidth="1"/>
    <col min="1026" max="1032" width="10.75" style="51" customWidth="1"/>
    <col min="1033" max="1047" width="7.125" style="51" customWidth="1"/>
    <col min="1048" max="1280" width="10.375" style="51"/>
    <col min="1281" max="1281" width="11.875" style="51" customWidth="1"/>
    <col min="1282" max="1288" width="10.75" style="51" customWidth="1"/>
    <col min="1289" max="1303" width="7.125" style="51" customWidth="1"/>
    <col min="1304" max="1536" width="10.375" style="51"/>
    <col min="1537" max="1537" width="11.875" style="51" customWidth="1"/>
    <col min="1538" max="1544" width="10.75" style="51" customWidth="1"/>
    <col min="1545" max="1559" width="7.125" style="51" customWidth="1"/>
    <col min="1560" max="1792" width="10.375" style="51"/>
    <col min="1793" max="1793" width="11.875" style="51" customWidth="1"/>
    <col min="1794" max="1800" width="10.75" style="51" customWidth="1"/>
    <col min="1801" max="1815" width="7.125" style="51" customWidth="1"/>
    <col min="1816" max="2048" width="10.375" style="51"/>
    <col min="2049" max="2049" width="11.875" style="51" customWidth="1"/>
    <col min="2050" max="2056" width="10.75" style="51" customWidth="1"/>
    <col min="2057" max="2071" width="7.125" style="51" customWidth="1"/>
    <col min="2072" max="2304" width="10.375" style="51"/>
    <col min="2305" max="2305" width="11.875" style="51" customWidth="1"/>
    <col min="2306" max="2312" width="10.75" style="51" customWidth="1"/>
    <col min="2313" max="2327" width="7.125" style="51" customWidth="1"/>
    <col min="2328" max="2560" width="10.375" style="51"/>
    <col min="2561" max="2561" width="11.875" style="51" customWidth="1"/>
    <col min="2562" max="2568" width="10.75" style="51" customWidth="1"/>
    <col min="2569" max="2583" width="7.125" style="51" customWidth="1"/>
    <col min="2584" max="2816" width="10.375" style="51"/>
    <col min="2817" max="2817" width="11.875" style="51" customWidth="1"/>
    <col min="2818" max="2824" width="10.75" style="51" customWidth="1"/>
    <col min="2825" max="2839" width="7.125" style="51" customWidth="1"/>
    <col min="2840" max="3072" width="10.375" style="51"/>
    <col min="3073" max="3073" width="11.875" style="51" customWidth="1"/>
    <col min="3074" max="3080" width="10.75" style="51" customWidth="1"/>
    <col min="3081" max="3095" width="7.125" style="51" customWidth="1"/>
    <col min="3096" max="3328" width="10.375" style="51"/>
    <col min="3329" max="3329" width="11.875" style="51" customWidth="1"/>
    <col min="3330" max="3336" width="10.75" style="51" customWidth="1"/>
    <col min="3337" max="3351" width="7.125" style="51" customWidth="1"/>
    <col min="3352" max="3584" width="10.375" style="51"/>
    <col min="3585" max="3585" width="11.875" style="51" customWidth="1"/>
    <col min="3586" max="3592" width="10.75" style="51" customWidth="1"/>
    <col min="3593" max="3607" width="7.125" style="51" customWidth="1"/>
    <col min="3608" max="3840" width="10.375" style="51"/>
    <col min="3841" max="3841" width="11.875" style="51" customWidth="1"/>
    <col min="3842" max="3848" width="10.75" style="51" customWidth="1"/>
    <col min="3849" max="3863" width="7.125" style="51" customWidth="1"/>
    <col min="3864" max="4096" width="10.375" style="51"/>
    <col min="4097" max="4097" width="11.875" style="51" customWidth="1"/>
    <col min="4098" max="4104" width="10.75" style="51" customWidth="1"/>
    <col min="4105" max="4119" width="7.125" style="51" customWidth="1"/>
    <col min="4120" max="4352" width="10.375" style="51"/>
    <col min="4353" max="4353" width="11.875" style="51" customWidth="1"/>
    <col min="4354" max="4360" width="10.75" style="51" customWidth="1"/>
    <col min="4361" max="4375" width="7.125" style="51" customWidth="1"/>
    <col min="4376" max="4608" width="10.375" style="51"/>
    <col min="4609" max="4609" width="11.875" style="51" customWidth="1"/>
    <col min="4610" max="4616" width="10.75" style="51" customWidth="1"/>
    <col min="4617" max="4631" width="7.125" style="51" customWidth="1"/>
    <col min="4632" max="4864" width="10.375" style="51"/>
    <col min="4865" max="4865" width="11.875" style="51" customWidth="1"/>
    <col min="4866" max="4872" width="10.75" style="51" customWidth="1"/>
    <col min="4873" max="4887" width="7.125" style="51" customWidth="1"/>
    <col min="4888" max="5120" width="10.375" style="51"/>
    <col min="5121" max="5121" width="11.875" style="51" customWidth="1"/>
    <col min="5122" max="5128" width="10.75" style="51" customWidth="1"/>
    <col min="5129" max="5143" width="7.125" style="51" customWidth="1"/>
    <col min="5144" max="5376" width="10.375" style="51"/>
    <col min="5377" max="5377" width="11.875" style="51" customWidth="1"/>
    <col min="5378" max="5384" width="10.75" style="51" customWidth="1"/>
    <col min="5385" max="5399" width="7.125" style="51" customWidth="1"/>
    <col min="5400" max="5632" width="10.375" style="51"/>
    <col min="5633" max="5633" width="11.875" style="51" customWidth="1"/>
    <col min="5634" max="5640" width="10.75" style="51" customWidth="1"/>
    <col min="5641" max="5655" width="7.125" style="51" customWidth="1"/>
    <col min="5656" max="5888" width="10.375" style="51"/>
    <col min="5889" max="5889" width="11.875" style="51" customWidth="1"/>
    <col min="5890" max="5896" width="10.75" style="51" customWidth="1"/>
    <col min="5897" max="5911" width="7.125" style="51" customWidth="1"/>
    <col min="5912" max="6144" width="10.375" style="51"/>
    <col min="6145" max="6145" width="11.875" style="51" customWidth="1"/>
    <col min="6146" max="6152" width="10.75" style="51" customWidth="1"/>
    <col min="6153" max="6167" width="7.125" style="51" customWidth="1"/>
    <col min="6168" max="6400" width="10.375" style="51"/>
    <col min="6401" max="6401" width="11.875" style="51" customWidth="1"/>
    <col min="6402" max="6408" width="10.75" style="51" customWidth="1"/>
    <col min="6409" max="6423" width="7.125" style="51" customWidth="1"/>
    <col min="6424" max="6656" width="10.375" style="51"/>
    <col min="6657" max="6657" width="11.875" style="51" customWidth="1"/>
    <col min="6658" max="6664" width="10.75" style="51" customWidth="1"/>
    <col min="6665" max="6679" width="7.125" style="51" customWidth="1"/>
    <col min="6680" max="6912" width="10.375" style="51"/>
    <col min="6913" max="6913" width="11.875" style="51" customWidth="1"/>
    <col min="6914" max="6920" width="10.75" style="51" customWidth="1"/>
    <col min="6921" max="6935" width="7.125" style="51" customWidth="1"/>
    <col min="6936" max="7168" width="10.375" style="51"/>
    <col min="7169" max="7169" width="11.875" style="51" customWidth="1"/>
    <col min="7170" max="7176" width="10.75" style="51" customWidth="1"/>
    <col min="7177" max="7191" width="7.125" style="51" customWidth="1"/>
    <col min="7192" max="7424" width="10.375" style="51"/>
    <col min="7425" max="7425" width="11.875" style="51" customWidth="1"/>
    <col min="7426" max="7432" width="10.75" style="51" customWidth="1"/>
    <col min="7433" max="7447" width="7.125" style="51" customWidth="1"/>
    <col min="7448" max="7680" width="10.375" style="51"/>
    <col min="7681" max="7681" width="11.875" style="51" customWidth="1"/>
    <col min="7682" max="7688" width="10.75" style="51" customWidth="1"/>
    <col min="7689" max="7703" width="7.125" style="51" customWidth="1"/>
    <col min="7704" max="7936" width="10.375" style="51"/>
    <col min="7937" max="7937" width="11.875" style="51" customWidth="1"/>
    <col min="7938" max="7944" width="10.75" style="51" customWidth="1"/>
    <col min="7945" max="7959" width="7.125" style="51" customWidth="1"/>
    <col min="7960" max="8192" width="10.375" style="51"/>
    <col min="8193" max="8193" width="11.875" style="51" customWidth="1"/>
    <col min="8194" max="8200" width="10.75" style="51" customWidth="1"/>
    <col min="8201" max="8215" width="7.125" style="51" customWidth="1"/>
    <col min="8216" max="8448" width="10.375" style="51"/>
    <col min="8449" max="8449" width="11.875" style="51" customWidth="1"/>
    <col min="8450" max="8456" width="10.75" style="51" customWidth="1"/>
    <col min="8457" max="8471" width="7.125" style="51" customWidth="1"/>
    <col min="8472" max="8704" width="10.375" style="51"/>
    <col min="8705" max="8705" width="11.875" style="51" customWidth="1"/>
    <col min="8706" max="8712" width="10.75" style="51" customWidth="1"/>
    <col min="8713" max="8727" width="7.125" style="51" customWidth="1"/>
    <col min="8728" max="8960" width="10.375" style="51"/>
    <col min="8961" max="8961" width="11.875" style="51" customWidth="1"/>
    <col min="8962" max="8968" width="10.75" style="51" customWidth="1"/>
    <col min="8969" max="8983" width="7.125" style="51" customWidth="1"/>
    <col min="8984" max="9216" width="10.375" style="51"/>
    <col min="9217" max="9217" width="11.875" style="51" customWidth="1"/>
    <col min="9218" max="9224" width="10.75" style="51" customWidth="1"/>
    <col min="9225" max="9239" width="7.125" style="51" customWidth="1"/>
    <col min="9240" max="9472" width="10.375" style="51"/>
    <col min="9473" max="9473" width="11.875" style="51" customWidth="1"/>
    <col min="9474" max="9480" width="10.75" style="51" customWidth="1"/>
    <col min="9481" max="9495" width="7.125" style="51" customWidth="1"/>
    <col min="9496" max="9728" width="10.375" style="51"/>
    <col min="9729" max="9729" width="11.875" style="51" customWidth="1"/>
    <col min="9730" max="9736" width="10.75" style="51" customWidth="1"/>
    <col min="9737" max="9751" width="7.125" style="51" customWidth="1"/>
    <col min="9752" max="9984" width="10.375" style="51"/>
    <col min="9985" max="9985" width="11.875" style="51" customWidth="1"/>
    <col min="9986" max="9992" width="10.75" style="51" customWidth="1"/>
    <col min="9993" max="10007" width="7.125" style="51" customWidth="1"/>
    <col min="10008" max="10240" width="10.375" style="51"/>
    <col min="10241" max="10241" width="11.875" style="51" customWidth="1"/>
    <col min="10242" max="10248" width="10.75" style="51" customWidth="1"/>
    <col min="10249" max="10263" width="7.125" style="51" customWidth="1"/>
    <col min="10264" max="10496" width="10.375" style="51"/>
    <col min="10497" max="10497" width="11.875" style="51" customWidth="1"/>
    <col min="10498" max="10504" width="10.75" style="51" customWidth="1"/>
    <col min="10505" max="10519" width="7.125" style="51" customWidth="1"/>
    <col min="10520" max="10752" width="10.375" style="51"/>
    <col min="10753" max="10753" width="11.875" style="51" customWidth="1"/>
    <col min="10754" max="10760" width="10.75" style="51" customWidth="1"/>
    <col min="10761" max="10775" width="7.125" style="51" customWidth="1"/>
    <col min="10776" max="11008" width="10.375" style="51"/>
    <col min="11009" max="11009" width="11.875" style="51" customWidth="1"/>
    <col min="11010" max="11016" width="10.75" style="51" customWidth="1"/>
    <col min="11017" max="11031" width="7.125" style="51" customWidth="1"/>
    <col min="11032" max="11264" width="10.375" style="51"/>
    <col min="11265" max="11265" width="11.875" style="51" customWidth="1"/>
    <col min="11266" max="11272" width="10.75" style="51" customWidth="1"/>
    <col min="11273" max="11287" width="7.125" style="51" customWidth="1"/>
    <col min="11288" max="11520" width="10.375" style="51"/>
    <col min="11521" max="11521" width="11.875" style="51" customWidth="1"/>
    <col min="11522" max="11528" width="10.75" style="51" customWidth="1"/>
    <col min="11529" max="11543" width="7.125" style="51" customWidth="1"/>
    <col min="11544" max="11776" width="10.375" style="51"/>
    <col min="11777" max="11777" width="11.875" style="51" customWidth="1"/>
    <col min="11778" max="11784" width="10.75" style="51" customWidth="1"/>
    <col min="11785" max="11799" width="7.125" style="51" customWidth="1"/>
    <col min="11800" max="12032" width="10.375" style="51"/>
    <col min="12033" max="12033" width="11.875" style="51" customWidth="1"/>
    <col min="12034" max="12040" width="10.75" style="51" customWidth="1"/>
    <col min="12041" max="12055" width="7.125" style="51" customWidth="1"/>
    <col min="12056" max="12288" width="10.375" style="51"/>
    <col min="12289" max="12289" width="11.875" style="51" customWidth="1"/>
    <col min="12290" max="12296" width="10.75" style="51" customWidth="1"/>
    <col min="12297" max="12311" width="7.125" style="51" customWidth="1"/>
    <col min="12312" max="12544" width="10.375" style="51"/>
    <col min="12545" max="12545" width="11.875" style="51" customWidth="1"/>
    <col min="12546" max="12552" width="10.75" style="51" customWidth="1"/>
    <col min="12553" max="12567" width="7.125" style="51" customWidth="1"/>
    <col min="12568" max="12800" width="10.375" style="51"/>
    <col min="12801" max="12801" width="11.875" style="51" customWidth="1"/>
    <col min="12802" max="12808" width="10.75" style="51" customWidth="1"/>
    <col min="12809" max="12823" width="7.125" style="51" customWidth="1"/>
    <col min="12824" max="13056" width="10.375" style="51"/>
    <col min="13057" max="13057" width="11.875" style="51" customWidth="1"/>
    <col min="13058" max="13064" width="10.75" style="51" customWidth="1"/>
    <col min="13065" max="13079" width="7.125" style="51" customWidth="1"/>
    <col min="13080" max="13312" width="10.375" style="51"/>
    <col min="13313" max="13313" width="11.875" style="51" customWidth="1"/>
    <col min="13314" max="13320" width="10.75" style="51" customWidth="1"/>
    <col min="13321" max="13335" width="7.125" style="51" customWidth="1"/>
    <col min="13336" max="13568" width="10.375" style="51"/>
    <col min="13569" max="13569" width="11.875" style="51" customWidth="1"/>
    <col min="13570" max="13576" width="10.75" style="51" customWidth="1"/>
    <col min="13577" max="13591" width="7.125" style="51" customWidth="1"/>
    <col min="13592" max="13824" width="10.375" style="51"/>
    <col min="13825" max="13825" width="11.875" style="51" customWidth="1"/>
    <col min="13826" max="13832" width="10.75" style="51" customWidth="1"/>
    <col min="13833" max="13847" width="7.125" style="51" customWidth="1"/>
    <col min="13848" max="14080" width="10.375" style="51"/>
    <col min="14081" max="14081" width="11.875" style="51" customWidth="1"/>
    <col min="14082" max="14088" width="10.75" style="51" customWidth="1"/>
    <col min="14089" max="14103" width="7.125" style="51" customWidth="1"/>
    <col min="14104" max="14336" width="10.375" style="51"/>
    <col min="14337" max="14337" width="11.875" style="51" customWidth="1"/>
    <col min="14338" max="14344" width="10.75" style="51" customWidth="1"/>
    <col min="14345" max="14359" width="7.125" style="51" customWidth="1"/>
    <col min="14360" max="14592" width="10.375" style="51"/>
    <col min="14593" max="14593" width="11.875" style="51" customWidth="1"/>
    <col min="14594" max="14600" width="10.75" style="51" customWidth="1"/>
    <col min="14601" max="14615" width="7.125" style="51" customWidth="1"/>
    <col min="14616" max="14848" width="10.375" style="51"/>
    <col min="14849" max="14849" width="11.875" style="51" customWidth="1"/>
    <col min="14850" max="14856" width="10.75" style="51" customWidth="1"/>
    <col min="14857" max="14871" width="7.125" style="51" customWidth="1"/>
    <col min="14872" max="15104" width="10.375" style="51"/>
    <col min="15105" max="15105" width="11.875" style="51" customWidth="1"/>
    <col min="15106" max="15112" width="10.75" style="51" customWidth="1"/>
    <col min="15113" max="15127" width="7.125" style="51" customWidth="1"/>
    <col min="15128" max="15360" width="10.375" style="51"/>
    <col min="15361" max="15361" width="11.875" style="51" customWidth="1"/>
    <col min="15362" max="15368" width="10.75" style="51" customWidth="1"/>
    <col min="15369" max="15383" width="7.125" style="51" customWidth="1"/>
    <col min="15384" max="15616" width="10.375" style="51"/>
    <col min="15617" max="15617" width="11.875" style="51" customWidth="1"/>
    <col min="15618" max="15624" width="10.75" style="51" customWidth="1"/>
    <col min="15625" max="15639" width="7.125" style="51" customWidth="1"/>
    <col min="15640" max="15872" width="10.375" style="51"/>
    <col min="15873" max="15873" width="11.875" style="51" customWidth="1"/>
    <col min="15874" max="15880" width="10.75" style="51" customWidth="1"/>
    <col min="15881" max="15895" width="7.125" style="51" customWidth="1"/>
    <col min="15896" max="16128" width="10.375" style="51"/>
    <col min="16129" max="16129" width="11.875" style="51" customWidth="1"/>
    <col min="16130" max="16136" width="10.75" style="51" customWidth="1"/>
    <col min="16137" max="16151" width="7.125" style="51" customWidth="1"/>
    <col min="16152" max="16384" width="10.375" style="51"/>
  </cols>
  <sheetData>
    <row r="1" spans="1:8" ht="37.5" customHeight="1" x14ac:dyDescent="0.4">
      <c r="H1" s="52" t="s">
        <v>47</v>
      </c>
    </row>
    <row r="2" spans="1:8" ht="18.75" customHeight="1" x14ac:dyDescent="0.4">
      <c r="A2" s="15" t="s">
        <v>48</v>
      </c>
    </row>
    <row r="3" spans="1:8" ht="11.25" customHeight="1" x14ac:dyDescent="0.4">
      <c r="A3" s="15"/>
    </row>
    <row r="4" spans="1:8" s="16" customFormat="1" ht="15" customHeight="1" x14ac:dyDescent="0.15">
      <c r="A4" s="18" t="s">
        <v>12</v>
      </c>
      <c r="B4" s="35"/>
      <c r="C4" s="36"/>
      <c r="D4" s="34"/>
      <c r="E4" s="36"/>
      <c r="H4" s="19" t="s">
        <v>49</v>
      </c>
    </row>
    <row r="5" spans="1:8" s="16" customFormat="1" ht="15" customHeight="1" x14ac:dyDescent="0.4">
      <c r="A5" s="23"/>
      <c r="B5" s="24" t="s">
        <v>14</v>
      </c>
      <c r="C5" s="24" t="s">
        <v>15</v>
      </c>
      <c r="D5" s="25" t="s">
        <v>16</v>
      </c>
      <c r="E5" s="26" t="s">
        <v>17</v>
      </c>
      <c r="F5" s="26" t="s">
        <v>18</v>
      </c>
      <c r="G5" s="26" t="s">
        <v>19</v>
      </c>
      <c r="H5" s="26" t="s">
        <v>32</v>
      </c>
    </row>
    <row r="6" spans="1:8" s="16" customFormat="1" ht="15" customHeight="1" x14ac:dyDescent="0.4">
      <c r="A6" s="27" t="s">
        <v>21</v>
      </c>
      <c r="B6" s="28">
        <v>1434</v>
      </c>
      <c r="C6" s="28">
        <v>1210</v>
      </c>
      <c r="D6" s="28" t="s">
        <v>22</v>
      </c>
      <c r="E6" s="28" t="s">
        <v>22</v>
      </c>
      <c r="F6" s="28" t="s">
        <v>22</v>
      </c>
      <c r="G6" s="28" t="s">
        <v>22</v>
      </c>
      <c r="H6" s="28" t="s">
        <v>23</v>
      </c>
    </row>
    <row r="7" spans="1:8" s="16" customFormat="1" ht="15" customHeight="1" x14ac:dyDescent="0.4">
      <c r="A7" s="29" t="s">
        <v>24</v>
      </c>
      <c r="B7" s="30">
        <v>42</v>
      </c>
      <c r="C7" s="30">
        <v>68</v>
      </c>
      <c r="D7" s="30" t="s">
        <v>22</v>
      </c>
      <c r="E7" s="30" t="s">
        <v>22</v>
      </c>
      <c r="F7" s="30" t="s">
        <v>22</v>
      </c>
      <c r="G7" s="30" t="s">
        <v>22</v>
      </c>
      <c r="H7" s="30" t="s">
        <v>23</v>
      </c>
    </row>
    <row r="8" spans="1:8" s="16" customFormat="1" ht="15" customHeight="1" x14ac:dyDescent="0.4">
      <c r="A8" s="29" t="s">
        <v>25</v>
      </c>
      <c r="B8" s="30">
        <v>0</v>
      </c>
      <c r="C8" s="30">
        <v>0</v>
      </c>
      <c r="D8" s="30" t="s">
        <v>22</v>
      </c>
      <c r="E8" s="30" t="s">
        <v>22</v>
      </c>
      <c r="F8" s="30" t="s">
        <v>22</v>
      </c>
      <c r="G8" s="30" t="s">
        <v>22</v>
      </c>
      <c r="H8" s="30" t="s">
        <v>23</v>
      </c>
    </row>
    <row r="9" spans="1:8" s="16" customFormat="1" ht="15" customHeight="1" x14ac:dyDescent="0.4">
      <c r="A9" s="29" t="s">
        <v>26</v>
      </c>
      <c r="B9" s="30">
        <v>58</v>
      </c>
      <c r="C9" s="30">
        <v>21</v>
      </c>
      <c r="D9" s="30" t="s">
        <v>22</v>
      </c>
      <c r="E9" s="30" t="s">
        <v>22</v>
      </c>
      <c r="F9" s="30" t="s">
        <v>22</v>
      </c>
      <c r="G9" s="30" t="s">
        <v>22</v>
      </c>
      <c r="H9" s="30" t="s">
        <v>23</v>
      </c>
    </row>
    <row r="10" spans="1:8" s="16" customFormat="1" ht="15" customHeight="1" x14ac:dyDescent="0.4">
      <c r="A10" s="29" t="s">
        <v>27</v>
      </c>
      <c r="B10" s="30">
        <v>0</v>
      </c>
      <c r="C10" s="30">
        <v>0</v>
      </c>
      <c r="D10" s="30" t="s">
        <v>22</v>
      </c>
      <c r="E10" s="30" t="s">
        <v>22</v>
      </c>
      <c r="F10" s="30" t="s">
        <v>22</v>
      </c>
      <c r="G10" s="30" t="s">
        <v>22</v>
      </c>
      <c r="H10" s="30" t="s">
        <v>23</v>
      </c>
    </row>
    <row r="11" spans="1:8" s="16" customFormat="1" ht="15" customHeight="1" x14ac:dyDescent="0.4">
      <c r="A11" s="29" t="s">
        <v>28</v>
      </c>
      <c r="B11" s="30">
        <v>64</v>
      </c>
      <c r="C11" s="30">
        <v>52</v>
      </c>
      <c r="D11" s="30" t="s">
        <v>22</v>
      </c>
      <c r="E11" s="30" t="s">
        <v>22</v>
      </c>
      <c r="F11" s="30" t="s">
        <v>22</v>
      </c>
      <c r="G11" s="30" t="s">
        <v>22</v>
      </c>
      <c r="H11" s="30" t="s">
        <v>23</v>
      </c>
    </row>
    <row r="12" spans="1:8" s="16" customFormat="1" ht="15" customHeight="1" x14ac:dyDescent="0.4">
      <c r="A12" s="29" t="s">
        <v>29</v>
      </c>
      <c r="B12" s="30">
        <v>1598</v>
      </c>
      <c r="C12" s="30">
        <v>1351</v>
      </c>
      <c r="D12" s="30" t="s">
        <v>22</v>
      </c>
      <c r="E12" s="30" t="s">
        <v>22</v>
      </c>
      <c r="F12" s="30" t="s">
        <v>22</v>
      </c>
      <c r="G12" s="30" t="s">
        <v>22</v>
      </c>
      <c r="H12" s="30" t="s">
        <v>23</v>
      </c>
    </row>
    <row r="13" spans="1:8" s="16" customFormat="1" ht="15" customHeight="1" x14ac:dyDescent="0.4">
      <c r="A13" s="53" t="s">
        <v>50</v>
      </c>
      <c r="B13" s="32" t="s">
        <v>22</v>
      </c>
      <c r="C13" s="32" t="s">
        <v>22</v>
      </c>
      <c r="D13" s="32">
        <v>1484</v>
      </c>
      <c r="E13" s="32">
        <v>1082</v>
      </c>
      <c r="F13" s="32">
        <v>1053</v>
      </c>
      <c r="G13" s="32">
        <v>1169</v>
      </c>
      <c r="H13" s="32">
        <v>1040</v>
      </c>
    </row>
    <row r="14" spans="1:8" s="16" customFormat="1" ht="26.25" customHeight="1" x14ac:dyDescent="0.4">
      <c r="B14" s="34"/>
      <c r="C14" s="34"/>
      <c r="D14" s="34"/>
    </row>
    <row r="15" spans="1:8" s="16" customFormat="1" ht="15" customHeight="1" x14ac:dyDescent="0.15">
      <c r="A15" s="18" t="s">
        <v>31</v>
      </c>
      <c r="B15" s="35"/>
      <c r="C15" s="36"/>
      <c r="D15" s="34"/>
      <c r="E15" s="36"/>
      <c r="G15" s="37"/>
    </row>
    <row r="16" spans="1:8" s="16" customFormat="1" ht="15" customHeight="1" x14ac:dyDescent="0.4">
      <c r="A16" s="54"/>
      <c r="B16" s="24" t="s">
        <v>14</v>
      </c>
      <c r="C16" s="24" t="s">
        <v>15</v>
      </c>
      <c r="D16" s="24" t="s">
        <v>16</v>
      </c>
      <c r="E16" s="26" t="s">
        <v>17</v>
      </c>
      <c r="F16" s="26" t="s">
        <v>18</v>
      </c>
      <c r="G16" s="26" t="s">
        <v>19</v>
      </c>
      <c r="H16" s="26" t="s">
        <v>32</v>
      </c>
    </row>
    <row r="17" spans="1:8" s="16" customFormat="1" ht="15" customHeight="1" x14ac:dyDescent="0.4">
      <c r="A17" s="27" t="s">
        <v>21</v>
      </c>
      <c r="B17" s="30">
        <v>4640</v>
      </c>
      <c r="C17" s="30">
        <v>4920</v>
      </c>
      <c r="D17" s="30" t="s">
        <v>22</v>
      </c>
      <c r="E17" s="28" t="s">
        <v>22</v>
      </c>
      <c r="F17" s="28" t="s">
        <v>22</v>
      </c>
      <c r="G17" s="28" t="s">
        <v>22</v>
      </c>
      <c r="H17" s="28" t="s">
        <v>23</v>
      </c>
    </row>
    <row r="18" spans="1:8" s="16" customFormat="1" ht="15" customHeight="1" x14ac:dyDescent="0.4">
      <c r="A18" s="29" t="s">
        <v>24</v>
      </c>
      <c r="B18" s="30">
        <v>339</v>
      </c>
      <c r="C18" s="30">
        <v>305</v>
      </c>
      <c r="D18" s="30" t="s">
        <v>22</v>
      </c>
      <c r="E18" s="30" t="s">
        <v>22</v>
      </c>
      <c r="F18" s="30" t="s">
        <v>22</v>
      </c>
      <c r="G18" s="30" t="s">
        <v>22</v>
      </c>
      <c r="H18" s="30" t="s">
        <v>23</v>
      </c>
    </row>
    <row r="19" spans="1:8" s="16" customFormat="1" ht="15" customHeight="1" x14ac:dyDescent="0.4">
      <c r="A19" s="29" t="s">
        <v>25</v>
      </c>
      <c r="B19" s="30">
        <v>76</v>
      </c>
      <c r="C19" s="30">
        <v>67</v>
      </c>
      <c r="D19" s="30" t="s">
        <v>22</v>
      </c>
      <c r="E19" s="30" t="s">
        <v>22</v>
      </c>
      <c r="F19" s="30" t="s">
        <v>22</v>
      </c>
      <c r="G19" s="30" t="s">
        <v>22</v>
      </c>
      <c r="H19" s="30" t="s">
        <v>23</v>
      </c>
    </row>
    <row r="20" spans="1:8" s="16" customFormat="1" ht="15" customHeight="1" x14ac:dyDescent="0.4">
      <c r="A20" s="29" t="s">
        <v>26</v>
      </c>
      <c r="B20" s="30">
        <v>203</v>
      </c>
      <c r="C20" s="30">
        <v>249</v>
      </c>
      <c r="D20" s="30" t="s">
        <v>22</v>
      </c>
      <c r="E20" s="30" t="s">
        <v>22</v>
      </c>
      <c r="F20" s="30" t="s">
        <v>22</v>
      </c>
      <c r="G20" s="30" t="s">
        <v>22</v>
      </c>
      <c r="H20" s="30" t="s">
        <v>23</v>
      </c>
    </row>
    <row r="21" spans="1:8" s="16" customFormat="1" ht="15" customHeight="1" x14ac:dyDescent="0.4">
      <c r="A21" s="29" t="s">
        <v>27</v>
      </c>
      <c r="B21" s="30">
        <v>170</v>
      </c>
      <c r="C21" s="30">
        <v>167</v>
      </c>
      <c r="D21" s="30" t="s">
        <v>22</v>
      </c>
      <c r="E21" s="30" t="s">
        <v>22</v>
      </c>
      <c r="F21" s="30" t="s">
        <v>22</v>
      </c>
      <c r="G21" s="30" t="s">
        <v>22</v>
      </c>
      <c r="H21" s="30" t="s">
        <v>23</v>
      </c>
    </row>
    <row r="22" spans="1:8" s="16" customFormat="1" ht="15" customHeight="1" x14ac:dyDescent="0.4">
      <c r="A22" s="29" t="s">
        <v>28</v>
      </c>
      <c r="B22" s="30">
        <v>616</v>
      </c>
      <c r="C22" s="30">
        <v>342</v>
      </c>
      <c r="D22" s="30" t="s">
        <v>22</v>
      </c>
      <c r="E22" s="30" t="s">
        <v>22</v>
      </c>
      <c r="F22" s="30" t="s">
        <v>22</v>
      </c>
      <c r="G22" s="30" t="s">
        <v>22</v>
      </c>
      <c r="H22" s="30" t="s">
        <v>23</v>
      </c>
    </row>
    <row r="23" spans="1:8" s="16" customFormat="1" ht="15" customHeight="1" x14ac:dyDescent="0.4">
      <c r="A23" s="29" t="s">
        <v>29</v>
      </c>
      <c r="B23" s="30">
        <v>6044</v>
      </c>
      <c r="C23" s="30">
        <v>6050</v>
      </c>
      <c r="D23" s="30" t="s">
        <v>22</v>
      </c>
      <c r="E23" s="30" t="s">
        <v>22</v>
      </c>
      <c r="F23" s="30" t="s">
        <v>22</v>
      </c>
      <c r="G23" s="30" t="s">
        <v>22</v>
      </c>
      <c r="H23" s="30" t="s">
        <v>23</v>
      </c>
    </row>
    <row r="24" spans="1:8" s="16" customFormat="1" ht="15" customHeight="1" x14ac:dyDescent="0.4">
      <c r="A24" s="53" t="s">
        <v>50</v>
      </c>
      <c r="B24" s="32" t="s">
        <v>22</v>
      </c>
      <c r="C24" s="32" t="s">
        <v>22</v>
      </c>
      <c r="D24" s="32">
        <v>5885</v>
      </c>
      <c r="E24" s="32">
        <v>4181</v>
      </c>
      <c r="F24" s="32">
        <v>4356</v>
      </c>
      <c r="G24" s="32">
        <v>4366</v>
      </c>
      <c r="H24" s="32">
        <v>5040</v>
      </c>
    </row>
    <row r="25" spans="1:8" s="16" customFormat="1" ht="26.25" customHeight="1" x14ac:dyDescent="0.4">
      <c r="A25" s="34"/>
      <c r="B25" s="34"/>
      <c r="C25" s="34"/>
      <c r="D25" s="34"/>
    </row>
    <row r="26" spans="1:8" s="16" customFormat="1" ht="15" customHeight="1" x14ac:dyDescent="0.15">
      <c r="A26" s="20" t="s">
        <v>33</v>
      </c>
      <c r="B26" s="34"/>
      <c r="C26" s="34"/>
      <c r="D26" s="34"/>
    </row>
    <row r="27" spans="1:8" s="16" customFormat="1" ht="15" customHeight="1" x14ac:dyDescent="0.4">
      <c r="A27" s="41"/>
      <c r="B27" s="24" t="s">
        <v>14</v>
      </c>
      <c r="C27" s="24" t="s">
        <v>15</v>
      </c>
      <c r="D27" s="24" t="s">
        <v>16</v>
      </c>
      <c r="E27" s="26" t="s">
        <v>17</v>
      </c>
      <c r="F27" s="26" t="s">
        <v>18</v>
      </c>
      <c r="G27" s="26" t="s">
        <v>19</v>
      </c>
      <c r="H27" s="26" t="s">
        <v>32</v>
      </c>
    </row>
    <row r="28" spans="1:8" s="16" customFormat="1" ht="15" customHeight="1" x14ac:dyDescent="0.4">
      <c r="A28" s="42" t="s">
        <v>21</v>
      </c>
      <c r="B28" s="30">
        <f t="shared" ref="B28:C34" si="0">+B6+B17</f>
        <v>6074</v>
      </c>
      <c r="C28" s="30">
        <f>+C6+C17</f>
        <v>6130</v>
      </c>
      <c r="D28" s="30" t="s">
        <v>51</v>
      </c>
      <c r="E28" s="30" t="s">
        <v>51</v>
      </c>
      <c r="F28" s="30" t="s">
        <v>51</v>
      </c>
      <c r="G28" s="30" t="s">
        <v>51</v>
      </c>
      <c r="H28" s="30" t="s">
        <v>51</v>
      </c>
    </row>
    <row r="29" spans="1:8" s="16" customFormat="1" ht="15" customHeight="1" x14ac:dyDescent="0.4">
      <c r="A29" s="43" t="s">
        <v>24</v>
      </c>
      <c r="B29" s="30">
        <f t="shared" si="0"/>
        <v>381</v>
      </c>
      <c r="C29" s="30">
        <f t="shared" si="0"/>
        <v>373</v>
      </c>
      <c r="D29" s="30" t="s">
        <v>51</v>
      </c>
      <c r="E29" s="30" t="s">
        <v>51</v>
      </c>
      <c r="F29" s="30" t="s">
        <v>51</v>
      </c>
      <c r="G29" s="30" t="s">
        <v>51</v>
      </c>
      <c r="H29" s="30" t="s">
        <v>51</v>
      </c>
    </row>
    <row r="30" spans="1:8" s="16" customFormat="1" ht="15" customHeight="1" x14ac:dyDescent="0.4">
      <c r="A30" s="43" t="s">
        <v>25</v>
      </c>
      <c r="B30" s="30">
        <f t="shared" si="0"/>
        <v>76</v>
      </c>
      <c r="C30" s="30">
        <f t="shared" si="0"/>
        <v>67</v>
      </c>
      <c r="D30" s="30" t="s">
        <v>51</v>
      </c>
      <c r="E30" s="30" t="s">
        <v>51</v>
      </c>
      <c r="F30" s="30" t="s">
        <v>51</v>
      </c>
      <c r="G30" s="30" t="s">
        <v>51</v>
      </c>
      <c r="H30" s="30" t="s">
        <v>51</v>
      </c>
    </row>
    <row r="31" spans="1:8" s="16" customFormat="1" ht="15" customHeight="1" x14ac:dyDescent="0.4">
      <c r="A31" s="43" t="s">
        <v>26</v>
      </c>
      <c r="B31" s="30">
        <f t="shared" si="0"/>
        <v>261</v>
      </c>
      <c r="C31" s="30">
        <f t="shared" si="0"/>
        <v>270</v>
      </c>
      <c r="D31" s="30" t="s">
        <v>51</v>
      </c>
      <c r="E31" s="30" t="s">
        <v>51</v>
      </c>
      <c r="F31" s="30" t="s">
        <v>51</v>
      </c>
      <c r="G31" s="30" t="s">
        <v>51</v>
      </c>
      <c r="H31" s="30" t="s">
        <v>51</v>
      </c>
    </row>
    <row r="32" spans="1:8" s="16" customFormat="1" ht="15" customHeight="1" x14ac:dyDescent="0.4">
      <c r="A32" s="43" t="s">
        <v>27</v>
      </c>
      <c r="B32" s="30">
        <f t="shared" si="0"/>
        <v>170</v>
      </c>
      <c r="C32" s="30">
        <f t="shared" si="0"/>
        <v>167</v>
      </c>
      <c r="D32" s="30" t="s">
        <v>51</v>
      </c>
      <c r="E32" s="30" t="s">
        <v>51</v>
      </c>
      <c r="F32" s="30" t="s">
        <v>51</v>
      </c>
      <c r="G32" s="30" t="s">
        <v>51</v>
      </c>
      <c r="H32" s="30" t="s">
        <v>51</v>
      </c>
    </row>
    <row r="33" spans="1:8" s="16" customFormat="1" ht="15" customHeight="1" x14ac:dyDescent="0.4">
      <c r="A33" s="43" t="s">
        <v>28</v>
      </c>
      <c r="B33" s="30">
        <f t="shared" si="0"/>
        <v>680</v>
      </c>
      <c r="C33" s="30">
        <f t="shared" si="0"/>
        <v>394</v>
      </c>
      <c r="D33" s="30" t="s">
        <v>51</v>
      </c>
      <c r="E33" s="30" t="s">
        <v>51</v>
      </c>
      <c r="F33" s="30" t="s">
        <v>51</v>
      </c>
      <c r="G33" s="30" t="s">
        <v>51</v>
      </c>
      <c r="H33" s="30" t="s">
        <v>51</v>
      </c>
    </row>
    <row r="34" spans="1:8" s="16" customFormat="1" ht="15" customHeight="1" x14ac:dyDescent="0.4">
      <c r="A34" s="29" t="s">
        <v>29</v>
      </c>
      <c r="B34" s="30">
        <f t="shared" si="0"/>
        <v>7642</v>
      </c>
      <c r="C34" s="30">
        <f t="shared" si="0"/>
        <v>7401</v>
      </c>
      <c r="D34" s="30" t="s">
        <v>51</v>
      </c>
      <c r="E34" s="30" t="s">
        <v>51</v>
      </c>
      <c r="F34" s="30" t="s">
        <v>51</v>
      </c>
      <c r="G34" s="30" t="s">
        <v>51</v>
      </c>
      <c r="H34" s="30" t="s">
        <v>51</v>
      </c>
    </row>
    <row r="35" spans="1:8" s="16" customFormat="1" ht="15" customHeight="1" x14ac:dyDescent="0.4">
      <c r="A35" s="53" t="s">
        <v>50</v>
      </c>
      <c r="B35" s="32" t="s">
        <v>51</v>
      </c>
      <c r="C35" s="32" t="s">
        <v>51</v>
      </c>
      <c r="D35" s="32">
        <f>D13+D24</f>
        <v>7369</v>
      </c>
      <c r="E35" s="32">
        <f t="shared" ref="E35:H35" si="1">E13+E24</f>
        <v>5263</v>
      </c>
      <c r="F35" s="32">
        <f t="shared" si="1"/>
        <v>5409</v>
      </c>
      <c r="G35" s="32">
        <f t="shared" si="1"/>
        <v>5535</v>
      </c>
      <c r="H35" s="32">
        <f t="shared" si="1"/>
        <v>6080</v>
      </c>
    </row>
    <row r="36" spans="1:8" s="16" customFormat="1" ht="15" customHeight="1" x14ac:dyDescent="0.4">
      <c r="A36" s="55" t="s">
        <v>35</v>
      </c>
      <c r="B36" s="30"/>
      <c r="C36" s="44" t="s">
        <v>36</v>
      </c>
      <c r="D36" s="45"/>
      <c r="E36" s="45"/>
      <c r="F36" s="45"/>
      <c r="G36" s="45"/>
      <c r="H36" s="45"/>
    </row>
    <row r="37" spans="1:8" s="16" customFormat="1" ht="15" customHeight="1" x14ac:dyDescent="0.4">
      <c r="C37" s="46"/>
      <c r="D37" s="46"/>
      <c r="E37" s="46"/>
      <c r="F37" s="46"/>
      <c r="G37" s="46"/>
      <c r="H37" s="46"/>
    </row>
    <row r="64" spans="7:7" x14ac:dyDescent="0.4">
      <c r="G64" s="51" t="s">
        <v>49</v>
      </c>
    </row>
    <row r="65" spans="1:8" ht="15.75" customHeight="1" x14ac:dyDescent="0.4">
      <c r="A65" s="56"/>
      <c r="B65" s="57" t="s">
        <v>52</v>
      </c>
      <c r="C65" s="48" t="s">
        <v>53</v>
      </c>
      <c r="D65" s="48" t="s">
        <v>54</v>
      </c>
      <c r="E65" s="48" t="s">
        <v>55</v>
      </c>
      <c r="F65" s="48" t="s">
        <v>56</v>
      </c>
      <c r="G65" s="48" t="s">
        <v>57</v>
      </c>
      <c r="H65" s="48" t="s">
        <v>43</v>
      </c>
    </row>
    <row r="66" spans="1:8" ht="15.75" customHeight="1" x14ac:dyDescent="0.4">
      <c r="A66" s="56" t="s">
        <v>44</v>
      </c>
      <c r="B66" s="58">
        <v>1598</v>
      </c>
      <c r="C66" s="58">
        <v>1351</v>
      </c>
      <c r="D66" s="58">
        <v>1484</v>
      </c>
      <c r="E66" s="58">
        <v>1082</v>
      </c>
      <c r="F66" s="58">
        <v>1053</v>
      </c>
      <c r="G66" s="58">
        <v>1169</v>
      </c>
      <c r="H66" s="58">
        <f>H13</f>
        <v>1040</v>
      </c>
    </row>
    <row r="67" spans="1:8" ht="15.75" customHeight="1" x14ac:dyDescent="0.4">
      <c r="A67" s="56" t="s">
        <v>45</v>
      </c>
      <c r="B67" s="58">
        <v>6044</v>
      </c>
      <c r="C67" s="58">
        <v>6050</v>
      </c>
      <c r="D67" s="58">
        <v>5885</v>
      </c>
      <c r="E67" s="58">
        <v>4181</v>
      </c>
      <c r="F67" s="58">
        <v>4356</v>
      </c>
      <c r="G67" s="58">
        <v>4366</v>
      </c>
      <c r="H67" s="58">
        <f>H24</f>
        <v>5040</v>
      </c>
    </row>
    <row r="68" spans="1:8" ht="23.25" customHeight="1" x14ac:dyDescent="0.4">
      <c r="A68" s="51" t="s">
        <v>46</v>
      </c>
    </row>
  </sheetData>
  <mergeCells count="1">
    <mergeCell ref="C36:H37"/>
  </mergeCells>
  <phoneticPr fontId="2"/>
  <pageMargins left="0.78740157480314965" right="0.78740157480314965" top="0.39370078740157483" bottom="0.39370078740157483" header="0.51181102362204722" footer="0.51181102362204722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F6AE6-4A89-45C3-B37C-0DAB4DBC3058}">
  <dimension ref="A1:H66"/>
  <sheetViews>
    <sheetView showGridLines="0" view="pageBreakPreview" zoomScaleNormal="100" zoomScaleSheetLayoutView="100" workbookViewId="0"/>
  </sheetViews>
  <sheetFormatPr defaultColWidth="10.25" defaultRowHeight="12" x14ac:dyDescent="0.4"/>
  <cols>
    <col min="1" max="1" width="12.625" style="16" customWidth="1"/>
    <col min="2" max="12" width="10.625" style="16" customWidth="1"/>
    <col min="13" max="24" width="7.125" style="16" customWidth="1"/>
    <col min="25" max="235" width="10.25" style="16"/>
    <col min="236" max="236" width="12.125" style="16" customWidth="1"/>
    <col min="237" max="245" width="9.625" style="16" customWidth="1"/>
    <col min="246" max="280" width="7.125" style="16" customWidth="1"/>
    <col min="281" max="491" width="10.25" style="16"/>
    <col min="492" max="492" width="12.125" style="16" customWidth="1"/>
    <col min="493" max="501" width="9.625" style="16" customWidth="1"/>
    <col min="502" max="536" width="7.125" style="16" customWidth="1"/>
    <col min="537" max="747" width="10.25" style="16"/>
    <col min="748" max="748" width="12.125" style="16" customWidth="1"/>
    <col min="749" max="757" width="9.625" style="16" customWidth="1"/>
    <col min="758" max="792" width="7.125" style="16" customWidth="1"/>
    <col min="793" max="1003" width="10.25" style="16"/>
    <col min="1004" max="1004" width="12.125" style="16" customWidth="1"/>
    <col min="1005" max="1013" width="9.625" style="16" customWidth="1"/>
    <col min="1014" max="1048" width="7.125" style="16" customWidth="1"/>
    <col min="1049" max="1259" width="10.25" style="16"/>
    <col min="1260" max="1260" width="12.125" style="16" customWidth="1"/>
    <col min="1261" max="1269" width="9.625" style="16" customWidth="1"/>
    <col min="1270" max="1304" width="7.125" style="16" customWidth="1"/>
    <col min="1305" max="1515" width="10.25" style="16"/>
    <col min="1516" max="1516" width="12.125" style="16" customWidth="1"/>
    <col min="1517" max="1525" width="9.625" style="16" customWidth="1"/>
    <col min="1526" max="1560" width="7.125" style="16" customWidth="1"/>
    <col min="1561" max="1771" width="10.25" style="16"/>
    <col min="1772" max="1772" width="12.125" style="16" customWidth="1"/>
    <col min="1773" max="1781" width="9.625" style="16" customWidth="1"/>
    <col min="1782" max="1816" width="7.125" style="16" customWidth="1"/>
    <col min="1817" max="2027" width="10.25" style="16"/>
    <col min="2028" max="2028" width="12.125" style="16" customWidth="1"/>
    <col min="2029" max="2037" width="9.625" style="16" customWidth="1"/>
    <col min="2038" max="2072" width="7.125" style="16" customWidth="1"/>
    <col min="2073" max="2283" width="10.25" style="16"/>
    <col min="2284" max="2284" width="12.125" style="16" customWidth="1"/>
    <col min="2285" max="2293" width="9.625" style="16" customWidth="1"/>
    <col min="2294" max="2328" width="7.125" style="16" customWidth="1"/>
    <col min="2329" max="2539" width="10.25" style="16"/>
    <col min="2540" max="2540" width="12.125" style="16" customWidth="1"/>
    <col min="2541" max="2549" width="9.625" style="16" customWidth="1"/>
    <col min="2550" max="2584" width="7.125" style="16" customWidth="1"/>
    <col min="2585" max="2795" width="10.25" style="16"/>
    <col min="2796" max="2796" width="12.125" style="16" customWidth="1"/>
    <col min="2797" max="2805" width="9.625" style="16" customWidth="1"/>
    <col min="2806" max="2840" width="7.125" style="16" customWidth="1"/>
    <col min="2841" max="3051" width="10.25" style="16"/>
    <col min="3052" max="3052" width="12.125" style="16" customWidth="1"/>
    <col min="3053" max="3061" width="9.625" style="16" customWidth="1"/>
    <col min="3062" max="3096" width="7.125" style="16" customWidth="1"/>
    <col min="3097" max="3307" width="10.25" style="16"/>
    <col min="3308" max="3308" width="12.125" style="16" customWidth="1"/>
    <col min="3309" max="3317" width="9.625" style="16" customWidth="1"/>
    <col min="3318" max="3352" width="7.125" style="16" customWidth="1"/>
    <col min="3353" max="3563" width="10.25" style="16"/>
    <col min="3564" max="3564" width="12.125" style="16" customWidth="1"/>
    <col min="3565" max="3573" width="9.625" style="16" customWidth="1"/>
    <col min="3574" max="3608" width="7.125" style="16" customWidth="1"/>
    <col min="3609" max="3819" width="10.25" style="16"/>
    <col min="3820" max="3820" width="12.125" style="16" customWidth="1"/>
    <col min="3821" max="3829" width="9.625" style="16" customWidth="1"/>
    <col min="3830" max="3864" width="7.125" style="16" customWidth="1"/>
    <col min="3865" max="4075" width="10.25" style="16"/>
    <col min="4076" max="4076" width="12.125" style="16" customWidth="1"/>
    <col min="4077" max="4085" width="9.625" style="16" customWidth="1"/>
    <col min="4086" max="4120" width="7.125" style="16" customWidth="1"/>
    <col min="4121" max="4331" width="10.25" style="16"/>
    <col min="4332" max="4332" width="12.125" style="16" customWidth="1"/>
    <col min="4333" max="4341" width="9.625" style="16" customWidth="1"/>
    <col min="4342" max="4376" width="7.125" style="16" customWidth="1"/>
    <col min="4377" max="4587" width="10.25" style="16"/>
    <col min="4588" max="4588" width="12.125" style="16" customWidth="1"/>
    <col min="4589" max="4597" width="9.625" style="16" customWidth="1"/>
    <col min="4598" max="4632" width="7.125" style="16" customWidth="1"/>
    <col min="4633" max="4843" width="10.25" style="16"/>
    <col min="4844" max="4844" width="12.125" style="16" customWidth="1"/>
    <col min="4845" max="4853" width="9.625" style="16" customWidth="1"/>
    <col min="4854" max="4888" width="7.125" style="16" customWidth="1"/>
    <col min="4889" max="5099" width="10.25" style="16"/>
    <col min="5100" max="5100" width="12.125" style="16" customWidth="1"/>
    <col min="5101" max="5109" width="9.625" style="16" customWidth="1"/>
    <col min="5110" max="5144" width="7.125" style="16" customWidth="1"/>
    <col min="5145" max="5355" width="10.25" style="16"/>
    <col min="5356" max="5356" width="12.125" style="16" customWidth="1"/>
    <col min="5357" max="5365" width="9.625" style="16" customWidth="1"/>
    <col min="5366" max="5400" width="7.125" style="16" customWidth="1"/>
    <col min="5401" max="5611" width="10.25" style="16"/>
    <col min="5612" max="5612" width="12.125" style="16" customWidth="1"/>
    <col min="5613" max="5621" width="9.625" style="16" customWidth="1"/>
    <col min="5622" max="5656" width="7.125" style="16" customWidth="1"/>
    <col min="5657" max="5867" width="10.25" style="16"/>
    <col min="5868" max="5868" width="12.125" style="16" customWidth="1"/>
    <col min="5869" max="5877" width="9.625" style="16" customWidth="1"/>
    <col min="5878" max="5912" width="7.125" style="16" customWidth="1"/>
    <col min="5913" max="6123" width="10.25" style="16"/>
    <col min="6124" max="6124" width="12.125" style="16" customWidth="1"/>
    <col min="6125" max="6133" width="9.625" style="16" customWidth="1"/>
    <col min="6134" max="6168" width="7.125" style="16" customWidth="1"/>
    <col min="6169" max="6379" width="10.25" style="16"/>
    <col min="6380" max="6380" width="12.125" style="16" customWidth="1"/>
    <col min="6381" max="6389" width="9.625" style="16" customWidth="1"/>
    <col min="6390" max="6424" width="7.125" style="16" customWidth="1"/>
    <col min="6425" max="6635" width="10.25" style="16"/>
    <col min="6636" max="6636" width="12.125" style="16" customWidth="1"/>
    <col min="6637" max="6645" width="9.625" style="16" customWidth="1"/>
    <col min="6646" max="6680" width="7.125" style="16" customWidth="1"/>
    <col min="6681" max="6891" width="10.25" style="16"/>
    <col min="6892" max="6892" width="12.125" style="16" customWidth="1"/>
    <col min="6893" max="6901" width="9.625" style="16" customWidth="1"/>
    <col min="6902" max="6936" width="7.125" style="16" customWidth="1"/>
    <col min="6937" max="7147" width="10.25" style="16"/>
    <col min="7148" max="7148" width="12.125" style="16" customWidth="1"/>
    <col min="7149" max="7157" width="9.625" style="16" customWidth="1"/>
    <col min="7158" max="7192" width="7.125" style="16" customWidth="1"/>
    <col min="7193" max="7403" width="10.25" style="16"/>
    <col min="7404" max="7404" width="12.125" style="16" customWidth="1"/>
    <col min="7405" max="7413" width="9.625" style="16" customWidth="1"/>
    <col min="7414" max="7448" width="7.125" style="16" customWidth="1"/>
    <col min="7449" max="7659" width="10.25" style="16"/>
    <col min="7660" max="7660" width="12.125" style="16" customWidth="1"/>
    <col min="7661" max="7669" width="9.625" style="16" customWidth="1"/>
    <col min="7670" max="7704" width="7.125" style="16" customWidth="1"/>
    <col min="7705" max="7915" width="10.25" style="16"/>
    <col min="7916" max="7916" width="12.125" style="16" customWidth="1"/>
    <col min="7917" max="7925" width="9.625" style="16" customWidth="1"/>
    <col min="7926" max="7960" width="7.125" style="16" customWidth="1"/>
    <col min="7961" max="8171" width="10.25" style="16"/>
    <col min="8172" max="8172" width="12.125" style="16" customWidth="1"/>
    <col min="8173" max="8181" width="9.625" style="16" customWidth="1"/>
    <col min="8182" max="8216" width="7.125" style="16" customWidth="1"/>
    <col min="8217" max="8427" width="10.25" style="16"/>
    <col min="8428" max="8428" width="12.125" style="16" customWidth="1"/>
    <col min="8429" max="8437" width="9.625" style="16" customWidth="1"/>
    <col min="8438" max="8472" width="7.125" style="16" customWidth="1"/>
    <col min="8473" max="8683" width="10.25" style="16"/>
    <col min="8684" max="8684" width="12.125" style="16" customWidth="1"/>
    <col min="8685" max="8693" width="9.625" style="16" customWidth="1"/>
    <col min="8694" max="8728" width="7.125" style="16" customWidth="1"/>
    <col min="8729" max="8939" width="10.25" style="16"/>
    <col min="8940" max="8940" width="12.125" style="16" customWidth="1"/>
    <col min="8941" max="8949" width="9.625" style="16" customWidth="1"/>
    <col min="8950" max="8984" width="7.125" style="16" customWidth="1"/>
    <col min="8985" max="9195" width="10.25" style="16"/>
    <col min="9196" max="9196" width="12.125" style="16" customWidth="1"/>
    <col min="9197" max="9205" width="9.625" style="16" customWidth="1"/>
    <col min="9206" max="9240" width="7.125" style="16" customWidth="1"/>
    <col min="9241" max="9451" width="10.25" style="16"/>
    <col min="9452" max="9452" width="12.125" style="16" customWidth="1"/>
    <col min="9453" max="9461" width="9.625" style="16" customWidth="1"/>
    <col min="9462" max="9496" width="7.125" style="16" customWidth="1"/>
    <col min="9497" max="9707" width="10.25" style="16"/>
    <col min="9708" max="9708" width="12.125" style="16" customWidth="1"/>
    <col min="9709" max="9717" width="9.625" style="16" customWidth="1"/>
    <col min="9718" max="9752" width="7.125" style="16" customWidth="1"/>
    <col min="9753" max="9963" width="10.25" style="16"/>
    <col min="9964" max="9964" width="12.125" style="16" customWidth="1"/>
    <col min="9965" max="9973" width="9.625" style="16" customWidth="1"/>
    <col min="9974" max="10008" width="7.125" style="16" customWidth="1"/>
    <col min="10009" max="10219" width="10.25" style="16"/>
    <col min="10220" max="10220" width="12.125" style="16" customWidth="1"/>
    <col min="10221" max="10229" width="9.625" style="16" customWidth="1"/>
    <col min="10230" max="10264" width="7.125" style="16" customWidth="1"/>
    <col min="10265" max="10475" width="10.25" style="16"/>
    <col min="10476" max="10476" width="12.125" style="16" customWidth="1"/>
    <col min="10477" max="10485" width="9.625" style="16" customWidth="1"/>
    <col min="10486" max="10520" width="7.125" style="16" customWidth="1"/>
    <col min="10521" max="10731" width="10.25" style="16"/>
    <col min="10732" max="10732" width="12.125" style="16" customWidth="1"/>
    <col min="10733" max="10741" width="9.625" style="16" customWidth="1"/>
    <col min="10742" max="10776" width="7.125" style="16" customWidth="1"/>
    <col min="10777" max="10987" width="10.25" style="16"/>
    <col min="10988" max="10988" width="12.125" style="16" customWidth="1"/>
    <col min="10989" max="10997" width="9.625" style="16" customWidth="1"/>
    <col min="10998" max="11032" width="7.125" style="16" customWidth="1"/>
    <col min="11033" max="11243" width="10.25" style="16"/>
    <col min="11244" max="11244" width="12.125" style="16" customWidth="1"/>
    <col min="11245" max="11253" width="9.625" style="16" customWidth="1"/>
    <col min="11254" max="11288" width="7.125" style="16" customWidth="1"/>
    <col min="11289" max="11499" width="10.25" style="16"/>
    <col min="11500" max="11500" width="12.125" style="16" customWidth="1"/>
    <col min="11501" max="11509" width="9.625" style="16" customWidth="1"/>
    <col min="11510" max="11544" width="7.125" style="16" customWidth="1"/>
    <col min="11545" max="11755" width="10.25" style="16"/>
    <col min="11756" max="11756" width="12.125" style="16" customWidth="1"/>
    <col min="11757" max="11765" width="9.625" style="16" customWidth="1"/>
    <col min="11766" max="11800" width="7.125" style="16" customWidth="1"/>
    <col min="11801" max="12011" width="10.25" style="16"/>
    <col min="12012" max="12012" width="12.125" style="16" customWidth="1"/>
    <col min="12013" max="12021" width="9.625" style="16" customWidth="1"/>
    <col min="12022" max="12056" width="7.125" style="16" customWidth="1"/>
    <col min="12057" max="12267" width="10.25" style="16"/>
    <col min="12268" max="12268" width="12.125" style="16" customWidth="1"/>
    <col min="12269" max="12277" width="9.625" style="16" customWidth="1"/>
    <col min="12278" max="12312" width="7.125" style="16" customWidth="1"/>
    <col min="12313" max="12523" width="10.25" style="16"/>
    <col min="12524" max="12524" width="12.125" style="16" customWidth="1"/>
    <col min="12525" max="12533" width="9.625" style="16" customWidth="1"/>
    <col min="12534" max="12568" width="7.125" style="16" customWidth="1"/>
    <col min="12569" max="12779" width="10.25" style="16"/>
    <col min="12780" max="12780" width="12.125" style="16" customWidth="1"/>
    <col min="12781" max="12789" width="9.625" style="16" customWidth="1"/>
    <col min="12790" max="12824" width="7.125" style="16" customWidth="1"/>
    <col min="12825" max="13035" width="10.25" style="16"/>
    <col min="13036" max="13036" width="12.125" style="16" customWidth="1"/>
    <col min="13037" max="13045" width="9.625" style="16" customWidth="1"/>
    <col min="13046" max="13080" width="7.125" style="16" customWidth="1"/>
    <col min="13081" max="13291" width="10.25" style="16"/>
    <col min="13292" max="13292" width="12.125" style="16" customWidth="1"/>
    <col min="13293" max="13301" width="9.625" style="16" customWidth="1"/>
    <col min="13302" max="13336" width="7.125" style="16" customWidth="1"/>
    <col min="13337" max="13547" width="10.25" style="16"/>
    <col min="13548" max="13548" width="12.125" style="16" customWidth="1"/>
    <col min="13549" max="13557" width="9.625" style="16" customWidth="1"/>
    <col min="13558" max="13592" width="7.125" style="16" customWidth="1"/>
    <col min="13593" max="13803" width="10.25" style="16"/>
    <col min="13804" max="13804" width="12.125" style="16" customWidth="1"/>
    <col min="13805" max="13813" width="9.625" style="16" customWidth="1"/>
    <col min="13814" max="13848" width="7.125" style="16" customWidth="1"/>
    <col min="13849" max="14059" width="10.25" style="16"/>
    <col min="14060" max="14060" width="12.125" style="16" customWidth="1"/>
    <col min="14061" max="14069" width="9.625" style="16" customWidth="1"/>
    <col min="14070" max="14104" width="7.125" style="16" customWidth="1"/>
    <col min="14105" max="14315" width="10.25" style="16"/>
    <col min="14316" max="14316" width="12.125" style="16" customWidth="1"/>
    <col min="14317" max="14325" width="9.625" style="16" customWidth="1"/>
    <col min="14326" max="14360" width="7.125" style="16" customWidth="1"/>
    <col min="14361" max="14571" width="10.25" style="16"/>
    <col min="14572" max="14572" width="12.125" style="16" customWidth="1"/>
    <col min="14573" max="14581" width="9.625" style="16" customWidth="1"/>
    <col min="14582" max="14616" width="7.125" style="16" customWidth="1"/>
    <col min="14617" max="14827" width="10.25" style="16"/>
    <col min="14828" max="14828" width="12.125" style="16" customWidth="1"/>
    <col min="14829" max="14837" width="9.625" style="16" customWidth="1"/>
    <col min="14838" max="14872" width="7.125" style="16" customWidth="1"/>
    <col min="14873" max="15083" width="10.25" style="16"/>
    <col min="15084" max="15084" width="12.125" style="16" customWidth="1"/>
    <col min="15085" max="15093" width="9.625" style="16" customWidth="1"/>
    <col min="15094" max="15128" width="7.125" style="16" customWidth="1"/>
    <col min="15129" max="15339" width="10.25" style="16"/>
    <col min="15340" max="15340" width="12.125" style="16" customWidth="1"/>
    <col min="15341" max="15349" width="9.625" style="16" customWidth="1"/>
    <col min="15350" max="15384" width="7.125" style="16" customWidth="1"/>
    <col min="15385" max="15595" width="10.25" style="16"/>
    <col min="15596" max="15596" width="12.125" style="16" customWidth="1"/>
    <col min="15597" max="15605" width="9.625" style="16" customWidth="1"/>
    <col min="15606" max="15640" width="7.125" style="16" customWidth="1"/>
    <col min="15641" max="15851" width="10.25" style="16"/>
    <col min="15852" max="15852" width="12.125" style="16" customWidth="1"/>
    <col min="15853" max="15861" width="9.625" style="16" customWidth="1"/>
    <col min="15862" max="15896" width="7.125" style="16" customWidth="1"/>
    <col min="15897" max="16107" width="10.25" style="16"/>
    <col min="16108" max="16108" width="12.125" style="16" customWidth="1"/>
    <col min="16109" max="16117" width="9.625" style="16" customWidth="1"/>
    <col min="16118" max="16152" width="7.125" style="16" customWidth="1"/>
    <col min="16153" max="16384" width="10.25" style="16"/>
  </cols>
  <sheetData>
    <row r="1" spans="1:8" ht="37.5" customHeight="1" x14ac:dyDescent="0.4">
      <c r="A1" s="13" t="s">
        <v>58</v>
      </c>
    </row>
    <row r="2" spans="1:8" ht="18.75" customHeight="1" x14ac:dyDescent="0.4">
      <c r="A2" s="59" t="s">
        <v>59</v>
      </c>
    </row>
    <row r="3" spans="1:8" ht="11.25" customHeight="1" x14ac:dyDescent="0.4">
      <c r="A3" s="59"/>
    </row>
    <row r="4" spans="1:8" ht="15" customHeight="1" x14ac:dyDescent="0.15">
      <c r="A4" s="18" t="s">
        <v>12</v>
      </c>
      <c r="B4" s="35"/>
      <c r="C4" s="32"/>
      <c r="D4" s="60"/>
      <c r="E4" s="36"/>
      <c r="H4" s="19" t="s">
        <v>60</v>
      </c>
    </row>
    <row r="5" spans="1:8" ht="15" customHeight="1" x14ac:dyDescent="0.4">
      <c r="A5" s="23"/>
      <c r="B5" s="61" t="s">
        <v>52</v>
      </c>
      <c r="C5" s="62" t="s">
        <v>53</v>
      </c>
      <c r="D5" s="63" t="s">
        <v>54</v>
      </c>
      <c r="E5" s="64" t="s">
        <v>61</v>
      </c>
      <c r="F5" s="64" t="s">
        <v>56</v>
      </c>
      <c r="G5" s="64" t="s">
        <v>57</v>
      </c>
      <c r="H5" s="64" t="s">
        <v>43</v>
      </c>
    </row>
    <row r="6" spans="1:8" ht="15" customHeight="1" x14ac:dyDescent="0.4">
      <c r="A6" s="27" t="s">
        <v>21</v>
      </c>
      <c r="B6" s="28">
        <v>68620.67</v>
      </c>
      <c r="C6" s="28">
        <v>57197</v>
      </c>
      <c r="D6" s="28" t="s">
        <v>22</v>
      </c>
      <c r="E6" s="65" t="s">
        <v>22</v>
      </c>
      <c r="F6" s="65" t="s">
        <v>22</v>
      </c>
      <c r="G6" s="65" t="s">
        <v>22</v>
      </c>
      <c r="H6" s="65" t="s">
        <v>23</v>
      </c>
    </row>
    <row r="7" spans="1:8" ht="15" customHeight="1" x14ac:dyDescent="0.4">
      <c r="A7" s="29" t="s">
        <v>24</v>
      </c>
      <c r="B7" s="30">
        <v>789.96</v>
      </c>
      <c r="C7" s="30">
        <v>1160</v>
      </c>
      <c r="D7" s="30" t="s">
        <v>22</v>
      </c>
      <c r="E7" s="17" t="s">
        <v>22</v>
      </c>
      <c r="F7" s="17" t="s">
        <v>22</v>
      </c>
      <c r="G7" s="17" t="s">
        <v>22</v>
      </c>
      <c r="H7" s="17" t="s">
        <v>23</v>
      </c>
    </row>
    <row r="8" spans="1:8" ht="15" customHeight="1" x14ac:dyDescent="0.4">
      <c r="A8" s="29" t="s">
        <v>25</v>
      </c>
      <c r="B8" s="30" t="s">
        <v>22</v>
      </c>
      <c r="C8" s="30" t="s">
        <v>22</v>
      </c>
      <c r="D8" s="30" t="s">
        <v>22</v>
      </c>
      <c r="E8" s="17" t="s">
        <v>22</v>
      </c>
      <c r="F8" s="17" t="s">
        <v>22</v>
      </c>
      <c r="G8" s="17" t="s">
        <v>22</v>
      </c>
      <c r="H8" s="17" t="s">
        <v>23</v>
      </c>
    </row>
    <row r="9" spans="1:8" ht="15" customHeight="1" x14ac:dyDescent="0.4">
      <c r="A9" s="29" t="s">
        <v>26</v>
      </c>
      <c r="B9" s="30">
        <v>1244.43</v>
      </c>
      <c r="C9" s="30">
        <v>610</v>
      </c>
      <c r="D9" s="30" t="s">
        <v>22</v>
      </c>
      <c r="E9" s="17" t="s">
        <v>22</v>
      </c>
      <c r="F9" s="17" t="s">
        <v>22</v>
      </c>
      <c r="G9" s="17" t="s">
        <v>22</v>
      </c>
      <c r="H9" s="17" t="s">
        <v>23</v>
      </c>
    </row>
    <row r="10" spans="1:8" ht="15" customHeight="1" x14ac:dyDescent="0.4">
      <c r="A10" s="29" t="s">
        <v>27</v>
      </c>
      <c r="B10" s="30" t="s">
        <v>22</v>
      </c>
      <c r="C10" s="30" t="s">
        <v>22</v>
      </c>
      <c r="D10" s="30" t="s">
        <v>22</v>
      </c>
      <c r="E10" s="17" t="s">
        <v>22</v>
      </c>
      <c r="F10" s="17" t="s">
        <v>22</v>
      </c>
      <c r="G10" s="17" t="s">
        <v>22</v>
      </c>
      <c r="H10" s="17" t="s">
        <v>23</v>
      </c>
    </row>
    <row r="11" spans="1:8" ht="15" customHeight="1" x14ac:dyDescent="0.4">
      <c r="A11" s="29" t="s">
        <v>28</v>
      </c>
      <c r="B11" s="30">
        <v>680.42</v>
      </c>
      <c r="C11" s="30">
        <v>526</v>
      </c>
      <c r="D11" s="30" t="s">
        <v>22</v>
      </c>
      <c r="E11" s="17" t="s">
        <v>22</v>
      </c>
      <c r="F11" s="17" t="s">
        <v>22</v>
      </c>
      <c r="G11" s="17" t="s">
        <v>22</v>
      </c>
      <c r="H11" s="17" t="s">
        <v>23</v>
      </c>
    </row>
    <row r="12" spans="1:8" ht="15" customHeight="1" x14ac:dyDescent="0.4">
      <c r="A12" s="29" t="s">
        <v>29</v>
      </c>
      <c r="B12" s="30">
        <v>71335.48</v>
      </c>
      <c r="C12" s="30">
        <v>59493</v>
      </c>
      <c r="D12" s="30" t="s">
        <v>22</v>
      </c>
      <c r="E12" s="17" t="s">
        <v>22</v>
      </c>
      <c r="F12" s="17" t="s">
        <v>22</v>
      </c>
      <c r="G12" s="17" t="s">
        <v>22</v>
      </c>
      <c r="H12" s="17" t="s">
        <v>23</v>
      </c>
    </row>
    <row r="13" spans="1:8" ht="15" customHeight="1" x14ac:dyDescent="0.4">
      <c r="A13" s="53" t="s">
        <v>30</v>
      </c>
      <c r="B13" s="32" t="s">
        <v>22</v>
      </c>
      <c r="C13" s="32" t="s">
        <v>22</v>
      </c>
      <c r="D13" s="32">
        <v>85014</v>
      </c>
      <c r="E13" s="33">
        <v>60416</v>
      </c>
      <c r="F13" s="33">
        <v>53172</v>
      </c>
      <c r="G13" s="33">
        <v>68521</v>
      </c>
      <c r="H13" s="33">
        <v>53177</v>
      </c>
    </row>
    <row r="14" spans="1:8" ht="26.25" customHeight="1" x14ac:dyDescent="0.4">
      <c r="A14" s="34"/>
      <c r="B14" s="34"/>
      <c r="C14" s="60"/>
      <c r="D14" s="60"/>
    </row>
    <row r="15" spans="1:8" ht="15" customHeight="1" x14ac:dyDescent="0.15">
      <c r="A15" s="66" t="s">
        <v>62</v>
      </c>
      <c r="B15" s="35"/>
      <c r="C15" s="36"/>
      <c r="D15" s="34"/>
      <c r="E15" s="36"/>
      <c r="F15" s="36"/>
      <c r="G15" s="37"/>
    </row>
    <row r="16" spans="1:8" ht="15" customHeight="1" x14ac:dyDescent="0.4">
      <c r="A16" s="54"/>
      <c r="B16" s="61" t="s">
        <v>52</v>
      </c>
      <c r="C16" s="62" t="s">
        <v>53</v>
      </c>
      <c r="D16" s="67" t="s">
        <v>54</v>
      </c>
      <c r="E16" s="64" t="s">
        <v>61</v>
      </c>
      <c r="F16" s="64" t="s">
        <v>56</v>
      </c>
      <c r="G16" s="64" t="s">
        <v>57</v>
      </c>
      <c r="H16" s="64" t="s">
        <v>43</v>
      </c>
    </row>
    <row r="17" spans="1:8" ht="15" customHeight="1" x14ac:dyDescent="0.4">
      <c r="A17" s="27" t="s">
        <v>21</v>
      </c>
      <c r="B17" s="30">
        <v>73574.539999999994</v>
      </c>
      <c r="C17" s="30">
        <v>82567</v>
      </c>
      <c r="D17" s="30" t="s">
        <v>22</v>
      </c>
      <c r="E17" s="65" t="s">
        <v>22</v>
      </c>
      <c r="F17" s="65" t="s">
        <v>22</v>
      </c>
      <c r="G17" s="65" t="s">
        <v>22</v>
      </c>
      <c r="H17" s="65" t="s">
        <v>23</v>
      </c>
    </row>
    <row r="18" spans="1:8" ht="15" customHeight="1" x14ac:dyDescent="0.4">
      <c r="A18" s="29" t="s">
        <v>24</v>
      </c>
      <c r="B18" s="30">
        <v>7077.21</v>
      </c>
      <c r="C18" s="30">
        <v>6231</v>
      </c>
      <c r="D18" s="30" t="s">
        <v>22</v>
      </c>
      <c r="E18" s="17" t="s">
        <v>22</v>
      </c>
      <c r="F18" s="17" t="s">
        <v>22</v>
      </c>
      <c r="G18" s="17" t="s">
        <v>22</v>
      </c>
      <c r="H18" s="17" t="s">
        <v>23</v>
      </c>
    </row>
    <row r="19" spans="1:8" ht="15" customHeight="1" x14ac:dyDescent="0.4">
      <c r="A19" s="29" t="s">
        <v>25</v>
      </c>
      <c r="B19" s="30">
        <v>599</v>
      </c>
      <c r="C19" s="30">
        <v>486</v>
      </c>
      <c r="D19" s="30" t="s">
        <v>22</v>
      </c>
      <c r="E19" s="17" t="s">
        <v>22</v>
      </c>
      <c r="F19" s="17" t="s">
        <v>22</v>
      </c>
      <c r="G19" s="17" t="s">
        <v>22</v>
      </c>
      <c r="H19" s="17" t="s">
        <v>23</v>
      </c>
    </row>
    <row r="20" spans="1:8" ht="15" customHeight="1" x14ac:dyDescent="0.4">
      <c r="A20" s="29" t="s">
        <v>26</v>
      </c>
      <c r="B20" s="30">
        <v>2237.81</v>
      </c>
      <c r="C20" s="30">
        <v>3571</v>
      </c>
      <c r="D20" s="30" t="s">
        <v>22</v>
      </c>
      <c r="E20" s="17" t="s">
        <v>22</v>
      </c>
      <c r="F20" s="17" t="s">
        <v>22</v>
      </c>
      <c r="G20" s="17" t="s">
        <v>22</v>
      </c>
      <c r="H20" s="17" t="s">
        <v>23</v>
      </c>
    </row>
    <row r="21" spans="1:8" ht="15" customHeight="1" x14ac:dyDescent="0.4">
      <c r="A21" s="29" t="s">
        <v>27</v>
      </c>
      <c r="B21" s="30">
        <v>2324</v>
      </c>
      <c r="C21" s="30">
        <v>2101</v>
      </c>
      <c r="D21" s="30" t="s">
        <v>22</v>
      </c>
      <c r="E21" s="17" t="s">
        <v>22</v>
      </c>
      <c r="F21" s="17" t="s">
        <v>22</v>
      </c>
      <c r="G21" s="17" t="s">
        <v>22</v>
      </c>
      <c r="H21" s="17" t="s">
        <v>23</v>
      </c>
    </row>
    <row r="22" spans="1:8" ht="15" customHeight="1" x14ac:dyDescent="0.4">
      <c r="A22" s="29" t="s">
        <v>28</v>
      </c>
      <c r="B22" s="30">
        <v>5221.0600000000004</v>
      </c>
      <c r="C22" s="30">
        <v>5470</v>
      </c>
      <c r="D22" s="30" t="s">
        <v>22</v>
      </c>
      <c r="E22" s="17" t="s">
        <v>22</v>
      </c>
      <c r="F22" s="17" t="s">
        <v>22</v>
      </c>
      <c r="G22" s="17" t="s">
        <v>22</v>
      </c>
      <c r="H22" s="17" t="s">
        <v>23</v>
      </c>
    </row>
    <row r="23" spans="1:8" ht="15" customHeight="1" x14ac:dyDescent="0.4">
      <c r="A23" s="29" t="s">
        <v>29</v>
      </c>
      <c r="B23" s="30">
        <v>91033.62</v>
      </c>
      <c r="C23" s="30">
        <v>100426</v>
      </c>
      <c r="D23" s="30" t="s">
        <v>22</v>
      </c>
      <c r="E23" s="17" t="s">
        <v>22</v>
      </c>
      <c r="F23" s="17" t="s">
        <v>22</v>
      </c>
      <c r="G23" s="17" t="s">
        <v>22</v>
      </c>
      <c r="H23" s="17" t="s">
        <v>23</v>
      </c>
    </row>
    <row r="24" spans="1:8" ht="15" customHeight="1" x14ac:dyDescent="0.4">
      <c r="A24" s="53" t="s">
        <v>30</v>
      </c>
      <c r="B24" s="32" t="s">
        <v>22</v>
      </c>
      <c r="C24" s="32" t="s">
        <v>22</v>
      </c>
      <c r="D24" s="32">
        <v>105741</v>
      </c>
      <c r="E24" s="33">
        <v>80961</v>
      </c>
      <c r="F24" s="33">
        <v>85694</v>
      </c>
      <c r="G24" s="33">
        <v>82329</v>
      </c>
      <c r="H24" s="33">
        <v>84225</v>
      </c>
    </row>
    <row r="25" spans="1:8" ht="26.25" customHeight="1" x14ac:dyDescent="0.4">
      <c r="A25" s="34"/>
      <c r="B25" s="34"/>
      <c r="C25" s="34"/>
      <c r="D25" s="34"/>
    </row>
    <row r="26" spans="1:8" ht="15" customHeight="1" x14ac:dyDescent="0.15">
      <c r="A26" s="68" t="s">
        <v>33</v>
      </c>
      <c r="G26" s="17"/>
    </row>
    <row r="27" spans="1:8" ht="15" customHeight="1" x14ac:dyDescent="0.4">
      <c r="A27" s="41"/>
      <c r="B27" s="61" t="s">
        <v>52</v>
      </c>
      <c r="C27" s="62" t="s">
        <v>53</v>
      </c>
      <c r="D27" s="67" t="s">
        <v>54</v>
      </c>
      <c r="E27" s="64" t="s">
        <v>61</v>
      </c>
      <c r="F27" s="64" t="s">
        <v>56</v>
      </c>
      <c r="G27" s="64" t="s">
        <v>57</v>
      </c>
      <c r="H27" s="64" t="s">
        <v>43</v>
      </c>
    </row>
    <row r="28" spans="1:8" ht="15" customHeight="1" x14ac:dyDescent="0.4">
      <c r="A28" s="42" t="s">
        <v>21</v>
      </c>
      <c r="B28" s="30">
        <v>142195.21</v>
      </c>
      <c r="C28" s="30">
        <v>139764</v>
      </c>
      <c r="D28" s="30" t="s">
        <v>22</v>
      </c>
      <c r="E28" s="65" t="s">
        <v>22</v>
      </c>
      <c r="F28" s="65" t="s">
        <v>22</v>
      </c>
      <c r="G28" s="65" t="s">
        <v>22</v>
      </c>
      <c r="H28" s="65" t="s">
        <v>23</v>
      </c>
    </row>
    <row r="29" spans="1:8" ht="15" customHeight="1" x14ac:dyDescent="0.4">
      <c r="A29" s="43" t="s">
        <v>24</v>
      </c>
      <c r="B29" s="30">
        <v>7867.17</v>
      </c>
      <c r="C29" s="30">
        <v>7391</v>
      </c>
      <c r="D29" s="30" t="s">
        <v>22</v>
      </c>
      <c r="E29" s="17" t="s">
        <v>22</v>
      </c>
      <c r="F29" s="17" t="s">
        <v>22</v>
      </c>
      <c r="G29" s="17" t="s">
        <v>22</v>
      </c>
      <c r="H29" s="17" t="s">
        <v>23</v>
      </c>
    </row>
    <row r="30" spans="1:8" ht="15" customHeight="1" x14ac:dyDescent="0.4">
      <c r="A30" s="43" t="s">
        <v>25</v>
      </c>
      <c r="B30" s="30">
        <v>599</v>
      </c>
      <c r="C30" s="30">
        <v>486</v>
      </c>
      <c r="D30" s="30" t="s">
        <v>22</v>
      </c>
      <c r="E30" s="17" t="s">
        <v>22</v>
      </c>
      <c r="F30" s="17" t="s">
        <v>22</v>
      </c>
      <c r="G30" s="17" t="s">
        <v>22</v>
      </c>
      <c r="H30" s="17" t="s">
        <v>23</v>
      </c>
    </row>
    <row r="31" spans="1:8" ht="15" customHeight="1" x14ac:dyDescent="0.4">
      <c r="A31" s="43" t="s">
        <v>26</v>
      </c>
      <c r="B31" s="30">
        <v>3482.24</v>
      </c>
      <c r="C31" s="30">
        <v>4181</v>
      </c>
      <c r="D31" s="30" t="s">
        <v>22</v>
      </c>
      <c r="E31" s="17" t="s">
        <v>22</v>
      </c>
      <c r="F31" s="17" t="s">
        <v>22</v>
      </c>
      <c r="G31" s="17" t="s">
        <v>22</v>
      </c>
      <c r="H31" s="17" t="s">
        <v>23</v>
      </c>
    </row>
    <row r="32" spans="1:8" ht="15" customHeight="1" x14ac:dyDescent="0.4">
      <c r="A32" s="43" t="s">
        <v>27</v>
      </c>
      <c r="B32" s="30">
        <v>2324</v>
      </c>
      <c r="C32" s="30">
        <v>2101</v>
      </c>
      <c r="D32" s="30" t="s">
        <v>22</v>
      </c>
      <c r="E32" s="17" t="s">
        <v>22</v>
      </c>
      <c r="F32" s="17" t="s">
        <v>22</v>
      </c>
      <c r="G32" s="17" t="s">
        <v>22</v>
      </c>
      <c r="H32" s="17" t="s">
        <v>23</v>
      </c>
    </row>
    <row r="33" spans="1:8" ht="15" customHeight="1" x14ac:dyDescent="0.4">
      <c r="A33" s="43" t="s">
        <v>28</v>
      </c>
      <c r="B33" s="30">
        <v>5901.48</v>
      </c>
      <c r="C33" s="30">
        <v>5996</v>
      </c>
      <c r="D33" s="30" t="s">
        <v>22</v>
      </c>
      <c r="E33" s="17" t="s">
        <v>22</v>
      </c>
      <c r="F33" s="17" t="s">
        <v>22</v>
      </c>
      <c r="G33" s="17" t="s">
        <v>22</v>
      </c>
      <c r="H33" s="17" t="s">
        <v>23</v>
      </c>
    </row>
    <row r="34" spans="1:8" ht="15" customHeight="1" x14ac:dyDescent="0.4">
      <c r="A34" s="29" t="s">
        <v>29</v>
      </c>
      <c r="B34" s="30">
        <v>162369.1</v>
      </c>
      <c r="C34" s="30">
        <v>159919</v>
      </c>
      <c r="D34" s="30" t="s">
        <v>22</v>
      </c>
      <c r="E34" s="17" t="s">
        <v>22</v>
      </c>
      <c r="F34" s="17" t="s">
        <v>22</v>
      </c>
      <c r="G34" s="17" t="s">
        <v>22</v>
      </c>
      <c r="H34" s="17" t="s">
        <v>23</v>
      </c>
    </row>
    <row r="35" spans="1:8" ht="15" customHeight="1" x14ac:dyDescent="0.4">
      <c r="A35" s="53" t="s">
        <v>30</v>
      </c>
      <c r="B35" s="32" t="s">
        <v>22</v>
      </c>
      <c r="C35" s="32" t="s">
        <v>22</v>
      </c>
      <c r="D35" s="32">
        <v>141377</v>
      </c>
      <c r="E35" s="33">
        <v>141376</v>
      </c>
      <c r="F35" s="33">
        <v>138866</v>
      </c>
      <c r="G35" s="33">
        <v>137402</v>
      </c>
      <c r="H35" s="33">
        <v>137403</v>
      </c>
    </row>
    <row r="36" spans="1:8" ht="15" customHeight="1" x14ac:dyDescent="0.4">
      <c r="B36" s="69"/>
      <c r="C36" s="70" t="s">
        <v>63</v>
      </c>
      <c r="D36" s="70"/>
      <c r="E36" s="70"/>
      <c r="F36" s="70"/>
      <c r="G36" s="70"/>
      <c r="H36" s="70"/>
    </row>
    <row r="37" spans="1:8" ht="15" customHeight="1" x14ac:dyDescent="0.4">
      <c r="B37" s="71"/>
      <c r="C37" s="72"/>
      <c r="D37" s="72"/>
      <c r="E37" s="72"/>
      <c r="F37" s="72"/>
      <c r="G37" s="72"/>
      <c r="H37" s="72"/>
    </row>
    <row r="63" spans="1:8" x14ac:dyDescent="0.4">
      <c r="G63" s="16" t="s">
        <v>64</v>
      </c>
    </row>
    <row r="64" spans="1:8" x14ac:dyDescent="0.4">
      <c r="A64" s="73"/>
      <c r="B64" s="74" t="s">
        <v>52</v>
      </c>
      <c r="C64" s="74" t="s">
        <v>53</v>
      </c>
      <c r="D64" s="74" t="s">
        <v>54</v>
      </c>
      <c r="E64" s="74" t="s">
        <v>61</v>
      </c>
      <c r="F64" s="74" t="s">
        <v>56</v>
      </c>
      <c r="G64" s="74" t="s">
        <v>57</v>
      </c>
      <c r="H64" s="74" t="s">
        <v>43</v>
      </c>
    </row>
    <row r="65" spans="1:8" x14ac:dyDescent="0.4">
      <c r="A65" s="73" t="s">
        <v>44</v>
      </c>
      <c r="B65" s="73">
        <f>B12</f>
        <v>71335.48</v>
      </c>
      <c r="C65" s="73">
        <f>C12</f>
        <v>59493</v>
      </c>
      <c r="D65" s="73">
        <f>D13</f>
        <v>85014</v>
      </c>
      <c r="E65" s="73">
        <f t="shared" ref="E65:H65" si="0">E13</f>
        <v>60416</v>
      </c>
      <c r="F65" s="73">
        <f t="shared" si="0"/>
        <v>53172</v>
      </c>
      <c r="G65" s="73">
        <f t="shared" si="0"/>
        <v>68521</v>
      </c>
      <c r="H65" s="73">
        <f t="shared" si="0"/>
        <v>53177</v>
      </c>
    </row>
    <row r="66" spans="1:8" x14ac:dyDescent="0.4">
      <c r="A66" s="73" t="s">
        <v>65</v>
      </c>
      <c r="B66" s="73">
        <f>B23</f>
        <v>91033.62</v>
      </c>
      <c r="C66" s="73">
        <f>C23</f>
        <v>100426</v>
      </c>
      <c r="D66" s="73">
        <f>D24</f>
        <v>105741</v>
      </c>
      <c r="E66" s="73">
        <f t="shared" ref="E66:H66" si="1">E24</f>
        <v>80961</v>
      </c>
      <c r="F66" s="73">
        <f t="shared" si="1"/>
        <v>85694</v>
      </c>
      <c r="G66" s="73">
        <f t="shared" si="1"/>
        <v>82329</v>
      </c>
      <c r="H66" s="73">
        <f t="shared" si="1"/>
        <v>84225</v>
      </c>
    </row>
  </sheetData>
  <mergeCells count="1">
    <mergeCell ref="C36:H37"/>
  </mergeCells>
  <phoneticPr fontId="2"/>
  <pageMargins left="0.78740157480314965" right="0.78740157480314965" top="0.39370078740157483" bottom="0.39370078740157483" header="0.51181102362204722" footer="0.51181102362204722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C5BC-64EE-4AE6-87CE-E361BD83478F}">
  <dimension ref="A1:G175"/>
  <sheetViews>
    <sheetView showGridLines="0" view="pageBreakPreview" zoomScaleNormal="100" zoomScaleSheetLayoutView="100" workbookViewId="0"/>
  </sheetViews>
  <sheetFormatPr defaultColWidth="13.375" defaultRowHeight="12" x14ac:dyDescent="0.4"/>
  <cols>
    <col min="1" max="1" width="32.5" style="75" customWidth="1"/>
    <col min="2" max="2" width="0.875" style="75" customWidth="1"/>
    <col min="3" max="4" width="10.75" style="75" customWidth="1"/>
    <col min="5" max="5" width="17.125" style="75" customWidth="1"/>
    <col min="6" max="6" width="14.25" style="75" customWidth="1"/>
    <col min="7" max="256" width="13.375" style="75"/>
    <col min="257" max="257" width="32.5" style="75" customWidth="1"/>
    <col min="258" max="258" width="0.875" style="75" customWidth="1"/>
    <col min="259" max="260" width="10.75" style="75" customWidth="1"/>
    <col min="261" max="261" width="17.125" style="75" customWidth="1"/>
    <col min="262" max="262" width="14.25" style="75" customWidth="1"/>
    <col min="263" max="512" width="13.375" style="75"/>
    <col min="513" max="513" width="32.5" style="75" customWidth="1"/>
    <col min="514" max="514" width="0.875" style="75" customWidth="1"/>
    <col min="515" max="516" width="10.75" style="75" customWidth="1"/>
    <col min="517" max="517" width="17.125" style="75" customWidth="1"/>
    <col min="518" max="518" width="14.25" style="75" customWidth="1"/>
    <col min="519" max="768" width="13.375" style="75"/>
    <col min="769" max="769" width="32.5" style="75" customWidth="1"/>
    <col min="770" max="770" width="0.875" style="75" customWidth="1"/>
    <col min="771" max="772" width="10.75" style="75" customWidth="1"/>
    <col min="773" max="773" width="17.125" style="75" customWidth="1"/>
    <col min="774" max="774" width="14.25" style="75" customWidth="1"/>
    <col min="775" max="1024" width="13.375" style="75"/>
    <col min="1025" max="1025" width="32.5" style="75" customWidth="1"/>
    <col min="1026" max="1026" width="0.875" style="75" customWidth="1"/>
    <col min="1027" max="1028" width="10.75" style="75" customWidth="1"/>
    <col min="1029" max="1029" width="17.125" style="75" customWidth="1"/>
    <col min="1030" max="1030" width="14.25" style="75" customWidth="1"/>
    <col min="1031" max="1280" width="13.375" style="75"/>
    <col min="1281" max="1281" width="32.5" style="75" customWidth="1"/>
    <col min="1282" max="1282" width="0.875" style="75" customWidth="1"/>
    <col min="1283" max="1284" width="10.75" style="75" customWidth="1"/>
    <col min="1285" max="1285" width="17.125" style="75" customWidth="1"/>
    <col min="1286" max="1286" width="14.25" style="75" customWidth="1"/>
    <col min="1287" max="1536" width="13.375" style="75"/>
    <col min="1537" max="1537" width="32.5" style="75" customWidth="1"/>
    <col min="1538" max="1538" width="0.875" style="75" customWidth="1"/>
    <col min="1539" max="1540" width="10.75" style="75" customWidth="1"/>
    <col min="1541" max="1541" width="17.125" style="75" customWidth="1"/>
    <col min="1542" max="1542" width="14.25" style="75" customWidth="1"/>
    <col min="1543" max="1792" width="13.375" style="75"/>
    <col min="1793" max="1793" width="32.5" style="75" customWidth="1"/>
    <col min="1794" max="1794" width="0.875" style="75" customWidth="1"/>
    <col min="1795" max="1796" width="10.75" style="75" customWidth="1"/>
    <col min="1797" max="1797" width="17.125" style="75" customWidth="1"/>
    <col min="1798" max="1798" width="14.25" style="75" customWidth="1"/>
    <col min="1799" max="2048" width="13.375" style="75"/>
    <col min="2049" max="2049" width="32.5" style="75" customWidth="1"/>
    <col min="2050" max="2050" width="0.875" style="75" customWidth="1"/>
    <col min="2051" max="2052" width="10.75" style="75" customWidth="1"/>
    <col min="2053" max="2053" width="17.125" style="75" customWidth="1"/>
    <col min="2054" max="2054" width="14.25" style="75" customWidth="1"/>
    <col min="2055" max="2304" width="13.375" style="75"/>
    <col min="2305" max="2305" width="32.5" style="75" customWidth="1"/>
    <col min="2306" max="2306" width="0.875" style="75" customWidth="1"/>
    <col min="2307" max="2308" width="10.75" style="75" customWidth="1"/>
    <col min="2309" max="2309" width="17.125" style="75" customWidth="1"/>
    <col min="2310" max="2310" width="14.25" style="75" customWidth="1"/>
    <col min="2311" max="2560" width="13.375" style="75"/>
    <col min="2561" max="2561" width="32.5" style="75" customWidth="1"/>
    <col min="2562" max="2562" width="0.875" style="75" customWidth="1"/>
    <col min="2563" max="2564" width="10.75" style="75" customWidth="1"/>
    <col min="2565" max="2565" width="17.125" style="75" customWidth="1"/>
    <col min="2566" max="2566" width="14.25" style="75" customWidth="1"/>
    <col min="2567" max="2816" width="13.375" style="75"/>
    <col min="2817" max="2817" width="32.5" style="75" customWidth="1"/>
    <col min="2818" max="2818" width="0.875" style="75" customWidth="1"/>
    <col min="2819" max="2820" width="10.75" style="75" customWidth="1"/>
    <col min="2821" max="2821" width="17.125" style="75" customWidth="1"/>
    <col min="2822" max="2822" width="14.25" style="75" customWidth="1"/>
    <col min="2823" max="3072" width="13.375" style="75"/>
    <col min="3073" max="3073" width="32.5" style="75" customWidth="1"/>
    <col min="3074" max="3074" width="0.875" style="75" customWidth="1"/>
    <col min="3075" max="3076" width="10.75" style="75" customWidth="1"/>
    <col min="3077" max="3077" width="17.125" style="75" customWidth="1"/>
    <col min="3078" max="3078" width="14.25" style="75" customWidth="1"/>
    <col min="3079" max="3328" width="13.375" style="75"/>
    <col min="3329" max="3329" width="32.5" style="75" customWidth="1"/>
    <col min="3330" max="3330" width="0.875" style="75" customWidth="1"/>
    <col min="3331" max="3332" width="10.75" style="75" customWidth="1"/>
    <col min="3333" max="3333" width="17.125" style="75" customWidth="1"/>
    <col min="3334" max="3334" width="14.25" style="75" customWidth="1"/>
    <col min="3335" max="3584" width="13.375" style="75"/>
    <col min="3585" max="3585" width="32.5" style="75" customWidth="1"/>
    <col min="3586" max="3586" width="0.875" style="75" customWidth="1"/>
    <col min="3587" max="3588" width="10.75" style="75" customWidth="1"/>
    <col min="3589" max="3589" width="17.125" style="75" customWidth="1"/>
    <col min="3590" max="3590" width="14.25" style="75" customWidth="1"/>
    <col min="3591" max="3840" width="13.375" style="75"/>
    <col min="3841" max="3841" width="32.5" style="75" customWidth="1"/>
    <col min="3842" max="3842" width="0.875" style="75" customWidth="1"/>
    <col min="3843" max="3844" width="10.75" style="75" customWidth="1"/>
    <col min="3845" max="3845" width="17.125" style="75" customWidth="1"/>
    <col min="3846" max="3846" width="14.25" style="75" customWidth="1"/>
    <col min="3847" max="4096" width="13.375" style="75"/>
    <col min="4097" max="4097" width="32.5" style="75" customWidth="1"/>
    <col min="4098" max="4098" width="0.875" style="75" customWidth="1"/>
    <col min="4099" max="4100" width="10.75" style="75" customWidth="1"/>
    <col min="4101" max="4101" width="17.125" style="75" customWidth="1"/>
    <col min="4102" max="4102" width="14.25" style="75" customWidth="1"/>
    <col min="4103" max="4352" width="13.375" style="75"/>
    <col min="4353" max="4353" width="32.5" style="75" customWidth="1"/>
    <col min="4354" max="4354" width="0.875" style="75" customWidth="1"/>
    <col min="4355" max="4356" width="10.75" style="75" customWidth="1"/>
    <col min="4357" max="4357" width="17.125" style="75" customWidth="1"/>
    <col min="4358" max="4358" width="14.25" style="75" customWidth="1"/>
    <col min="4359" max="4608" width="13.375" style="75"/>
    <col min="4609" max="4609" width="32.5" style="75" customWidth="1"/>
    <col min="4610" max="4610" width="0.875" style="75" customWidth="1"/>
    <col min="4611" max="4612" width="10.75" style="75" customWidth="1"/>
    <col min="4613" max="4613" width="17.125" style="75" customWidth="1"/>
    <col min="4614" max="4614" width="14.25" style="75" customWidth="1"/>
    <col min="4615" max="4864" width="13.375" style="75"/>
    <col min="4865" max="4865" width="32.5" style="75" customWidth="1"/>
    <col min="4866" max="4866" width="0.875" style="75" customWidth="1"/>
    <col min="4867" max="4868" width="10.75" style="75" customWidth="1"/>
    <col min="4869" max="4869" width="17.125" style="75" customWidth="1"/>
    <col min="4870" max="4870" width="14.25" style="75" customWidth="1"/>
    <col min="4871" max="5120" width="13.375" style="75"/>
    <col min="5121" max="5121" width="32.5" style="75" customWidth="1"/>
    <col min="5122" max="5122" width="0.875" style="75" customWidth="1"/>
    <col min="5123" max="5124" width="10.75" style="75" customWidth="1"/>
    <col min="5125" max="5125" width="17.125" style="75" customWidth="1"/>
    <col min="5126" max="5126" width="14.25" style="75" customWidth="1"/>
    <col min="5127" max="5376" width="13.375" style="75"/>
    <col min="5377" max="5377" width="32.5" style="75" customWidth="1"/>
    <col min="5378" max="5378" width="0.875" style="75" customWidth="1"/>
    <col min="5379" max="5380" width="10.75" style="75" customWidth="1"/>
    <col min="5381" max="5381" width="17.125" style="75" customWidth="1"/>
    <col min="5382" max="5382" width="14.25" style="75" customWidth="1"/>
    <col min="5383" max="5632" width="13.375" style="75"/>
    <col min="5633" max="5633" width="32.5" style="75" customWidth="1"/>
    <col min="5634" max="5634" width="0.875" style="75" customWidth="1"/>
    <col min="5635" max="5636" width="10.75" style="75" customWidth="1"/>
    <col min="5637" max="5637" width="17.125" style="75" customWidth="1"/>
    <col min="5638" max="5638" width="14.25" style="75" customWidth="1"/>
    <col min="5639" max="5888" width="13.375" style="75"/>
    <col min="5889" max="5889" width="32.5" style="75" customWidth="1"/>
    <col min="5890" max="5890" width="0.875" style="75" customWidth="1"/>
    <col min="5891" max="5892" width="10.75" style="75" customWidth="1"/>
    <col min="5893" max="5893" width="17.125" style="75" customWidth="1"/>
    <col min="5894" max="5894" width="14.25" style="75" customWidth="1"/>
    <col min="5895" max="6144" width="13.375" style="75"/>
    <col min="6145" max="6145" width="32.5" style="75" customWidth="1"/>
    <col min="6146" max="6146" width="0.875" style="75" customWidth="1"/>
    <col min="6147" max="6148" width="10.75" style="75" customWidth="1"/>
    <col min="6149" max="6149" width="17.125" style="75" customWidth="1"/>
    <col min="6150" max="6150" width="14.25" style="75" customWidth="1"/>
    <col min="6151" max="6400" width="13.375" style="75"/>
    <col min="6401" max="6401" width="32.5" style="75" customWidth="1"/>
    <col min="6402" max="6402" width="0.875" style="75" customWidth="1"/>
    <col min="6403" max="6404" width="10.75" style="75" customWidth="1"/>
    <col min="6405" max="6405" width="17.125" style="75" customWidth="1"/>
    <col min="6406" max="6406" width="14.25" style="75" customWidth="1"/>
    <col min="6407" max="6656" width="13.375" style="75"/>
    <col min="6657" max="6657" width="32.5" style="75" customWidth="1"/>
    <col min="6658" max="6658" width="0.875" style="75" customWidth="1"/>
    <col min="6659" max="6660" width="10.75" style="75" customWidth="1"/>
    <col min="6661" max="6661" width="17.125" style="75" customWidth="1"/>
    <col min="6662" max="6662" width="14.25" style="75" customWidth="1"/>
    <col min="6663" max="6912" width="13.375" style="75"/>
    <col min="6913" max="6913" width="32.5" style="75" customWidth="1"/>
    <col min="6914" max="6914" width="0.875" style="75" customWidth="1"/>
    <col min="6915" max="6916" width="10.75" style="75" customWidth="1"/>
    <col min="6917" max="6917" width="17.125" style="75" customWidth="1"/>
    <col min="6918" max="6918" width="14.25" style="75" customWidth="1"/>
    <col min="6919" max="7168" width="13.375" style="75"/>
    <col min="7169" max="7169" width="32.5" style="75" customWidth="1"/>
    <col min="7170" max="7170" width="0.875" style="75" customWidth="1"/>
    <col min="7171" max="7172" width="10.75" style="75" customWidth="1"/>
    <col min="7173" max="7173" width="17.125" style="75" customWidth="1"/>
    <col min="7174" max="7174" width="14.25" style="75" customWidth="1"/>
    <col min="7175" max="7424" width="13.375" style="75"/>
    <col min="7425" max="7425" width="32.5" style="75" customWidth="1"/>
    <col min="7426" max="7426" width="0.875" style="75" customWidth="1"/>
    <col min="7427" max="7428" width="10.75" style="75" customWidth="1"/>
    <col min="7429" max="7429" width="17.125" style="75" customWidth="1"/>
    <col min="7430" max="7430" width="14.25" style="75" customWidth="1"/>
    <col min="7431" max="7680" width="13.375" style="75"/>
    <col min="7681" max="7681" width="32.5" style="75" customWidth="1"/>
    <col min="7682" max="7682" width="0.875" style="75" customWidth="1"/>
    <col min="7683" max="7684" width="10.75" style="75" customWidth="1"/>
    <col min="7685" max="7685" width="17.125" style="75" customWidth="1"/>
    <col min="7686" max="7686" width="14.25" style="75" customWidth="1"/>
    <col min="7687" max="7936" width="13.375" style="75"/>
    <col min="7937" max="7937" width="32.5" style="75" customWidth="1"/>
    <col min="7938" max="7938" width="0.875" style="75" customWidth="1"/>
    <col min="7939" max="7940" width="10.75" style="75" customWidth="1"/>
    <col min="7941" max="7941" width="17.125" style="75" customWidth="1"/>
    <col min="7942" max="7942" width="14.25" style="75" customWidth="1"/>
    <col min="7943" max="8192" width="13.375" style="75"/>
    <col min="8193" max="8193" width="32.5" style="75" customWidth="1"/>
    <col min="8194" max="8194" width="0.875" style="75" customWidth="1"/>
    <col min="8195" max="8196" width="10.75" style="75" customWidth="1"/>
    <col min="8197" max="8197" width="17.125" style="75" customWidth="1"/>
    <col min="8198" max="8198" width="14.25" style="75" customWidth="1"/>
    <col min="8199" max="8448" width="13.375" style="75"/>
    <col min="8449" max="8449" width="32.5" style="75" customWidth="1"/>
    <col min="8450" max="8450" width="0.875" style="75" customWidth="1"/>
    <col min="8451" max="8452" width="10.75" style="75" customWidth="1"/>
    <col min="8453" max="8453" width="17.125" style="75" customWidth="1"/>
    <col min="8454" max="8454" width="14.25" style="75" customWidth="1"/>
    <col min="8455" max="8704" width="13.375" style="75"/>
    <col min="8705" max="8705" width="32.5" style="75" customWidth="1"/>
    <col min="8706" max="8706" width="0.875" style="75" customWidth="1"/>
    <col min="8707" max="8708" width="10.75" style="75" customWidth="1"/>
    <col min="8709" max="8709" width="17.125" style="75" customWidth="1"/>
    <col min="8710" max="8710" width="14.25" style="75" customWidth="1"/>
    <col min="8711" max="8960" width="13.375" style="75"/>
    <col min="8961" max="8961" width="32.5" style="75" customWidth="1"/>
    <col min="8962" max="8962" width="0.875" style="75" customWidth="1"/>
    <col min="8963" max="8964" width="10.75" style="75" customWidth="1"/>
    <col min="8965" max="8965" width="17.125" style="75" customWidth="1"/>
    <col min="8966" max="8966" width="14.25" style="75" customWidth="1"/>
    <col min="8967" max="9216" width="13.375" style="75"/>
    <col min="9217" max="9217" width="32.5" style="75" customWidth="1"/>
    <col min="9218" max="9218" width="0.875" style="75" customWidth="1"/>
    <col min="9219" max="9220" width="10.75" style="75" customWidth="1"/>
    <col min="9221" max="9221" width="17.125" style="75" customWidth="1"/>
    <col min="9222" max="9222" width="14.25" style="75" customWidth="1"/>
    <col min="9223" max="9472" width="13.375" style="75"/>
    <col min="9473" max="9473" width="32.5" style="75" customWidth="1"/>
    <col min="9474" max="9474" width="0.875" style="75" customWidth="1"/>
    <col min="9475" max="9476" width="10.75" style="75" customWidth="1"/>
    <col min="9477" max="9477" width="17.125" style="75" customWidth="1"/>
    <col min="9478" max="9478" width="14.25" style="75" customWidth="1"/>
    <col min="9479" max="9728" width="13.375" style="75"/>
    <col min="9729" max="9729" width="32.5" style="75" customWidth="1"/>
    <col min="9730" max="9730" width="0.875" style="75" customWidth="1"/>
    <col min="9731" max="9732" width="10.75" style="75" customWidth="1"/>
    <col min="9733" max="9733" width="17.125" style="75" customWidth="1"/>
    <col min="9734" max="9734" width="14.25" style="75" customWidth="1"/>
    <col min="9735" max="9984" width="13.375" style="75"/>
    <col min="9985" max="9985" width="32.5" style="75" customWidth="1"/>
    <col min="9986" max="9986" width="0.875" style="75" customWidth="1"/>
    <col min="9987" max="9988" width="10.75" style="75" customWidth="1"/>
    <col min="9989" max="9989" width="17.125" style="75" customWidth="1"/>
    <col min="9990" max="9990" width="14.25" style="75" customWidth="1"/>
    <col min="9991" max="10240" width="13.375" style="75"/>
    <col min="10241" max="10241" width="32.5" style="75" customWidth="1"/>
    <col min="10242" max="10242" width="0.875" style="75" customWidth="1"/>
    <col min="10243" max="10244" width="10.75" style="75" customWidth="1"/>
    <col min="10245" max="10245" width="17.125" style="75" customWidth="1"/>
    <col min="10246" max="10246" width="14.25" style="75" customWidth="1"/>
    <col min="10247" max="10496" width="13.375" style="75"/>
    <col min="10497" max="10497" width="32.5" style="75" customWidth="1"/>
    <col min="10498" max="10498" width="0.875" style="75" customWidth="1"/>
    <col min="10499" max="10500" width="10.75" style="75" customWidth="1"/>
    <col min="10501" max="10501" width="17.125" style="75" customWidth="1"/>
    <col min="10502" max="10502" width="14.25" style="75" customWidth="1"/>
    <col min="10503" max="10752" width="13.375" style="75"/>
    <col min="10753" max="10753" width="32.5" style="75" customWidth="1"/>
    <col min="10754" max="10754" width="0.875" style="75" customWidth="1"/>
    <col min="10755" max="10756" width="10.75" style="75" customWidth="1"/>
    <col min="10757" max="10757" width="17.125" style="75" customWidth="1"/>
    <col min="10758" max="10758" width="14.25" style="75" customWidth="1"/>
    <col min="10759" max="11008" width="13.375" style="75"/>
    <col min="11009" max="11009" width="32.5" style="75" customWidth="1"/>
    <col min="11010" max="11010" width="0.875" style="75" customWidth="1"/>
    <col min="11011" max="11012" width="10.75" style="75" customWidth="1"/>
    <col min="11013" max="11013" width="17.125" style="75" customWidth="1"/>
    <col min="11014" max="11014" width="14.25" style="75" customWidth="1"/>
    <col min="11015" max="11264" width="13.375" style="75"/>
    <col min="11265" max="11265" width="32.5" style="75" customWidth="1"/>
    <col min="11266" max="11266" width="0.875" style="75" customWidth="1"/>
    <col min="11267" max="11268" width="10.75" style="75" customWidth="1"/>
    <col min="11269" max="11269" width="17.125" style="75" customWidth="1"/>
    <col min="11270" max="11270" width="14.25" style="75" customWidth="1"/>
    <col min="11271" max="11520" width="13.375" style="75"/>
    <col min="11521" max="11521" width="32.5" style="75" customWidth="1"/>
    <col min="11522" max="11522" width="0.875" style="75" customWidth="1"/>
    <col min="11523" max="11524" width="10.75" style="75" customWidth="1"/>
    <col min="11525" max="11525" width="17.125" style="75" customWidth="1"/>
    <col min="11526" max="11526" width="14.25" style="75" customWidth="1"/>
    <col min="11527" max="11776" width="13.375" style="75"/>
    <col min="11777" max="11777" width="32.5" style="75" customWidth="1"/>
    <col min="11778" max="11778" width="0.875" style="75" customWidth="1"/>
    <col min="11779" max="11780" width="10.75" style="75" customWidth="1"/>
    <col min="11781" max="11781" width="17.125" style="75" customWidth="1"/>
    <col min="11782" max="11782" width="14.25" style="75" customWidth="1"/>
    <col min="11783" max="12032" width="13.375" style="75"/>
    <col min="12033" max="12033" width="32.5" style="75" customWidth="1"/>
    <col min="12034" max="12034" width="0.875" style="75" customWidth="1"/>
    <col min="12035" max="12036" width="10.75" style="75" customWidth="1"/>
    <col min="12037" max="12037" width="17.125" style="75" customWidth="1"/>
    <col min="12038" max="12038" width="14.25" style="75" customWidth="1"/>
    <col min="12039" max="12288" width="13.375" style="75"/>
    <col min="12289" max="12289" width="32.5" style="75" customWidth="1"/>
    <col min="12290" max="12290" width="0.875" style="75" customWidth="1"/>
    <col min="12291" max="12292" width="10.75" style="75" customWidth="1"/>
    <col min="12293" max="12293" width="17.125" style="75" customWidth="1"/>
    <col min="12294" max="12294" width="14.25" style="75" customWidth="1"/>
    <col min="12295" max="12544" width="13.375" style="75"/>
    <col min="12545" max="12545" width="32.5" style="75" customWidth="1"/>
    <col min="12546" max="12546" width="0.875" style="75" customWidth="1"/>
    <col min="12547" max="12548" width="10.75" style="75" customWidth="1"/>
    <col min="12549" max="12549" width="17.125" style="75" customWidth="1"/>
    <col min="12550" max="12550" width="14.25" style="75" customWidth="1"/>
    <col min="12551" max="12800" width="13.375" style="75"/>
    <col min="12801" max="12801" width="32.5" style="75" customWidth="1"/>
    <col min="12802" max="12802" width="0.875" style="75" customWidth="1"/>
    <col min="12803" max="12804" width="10.75" style="75" customWidth="1"/>
    <col min="12805" max="12805" width="17.125" style="75" customWidth="1"/>
    <col min="12806" max="12806" width="14.25" style="75" customWidth="1"/>
    <col min="12807" max="13056" width="13.375" style="75"/>
    <col min="13057" max="13057" width="32.5" style="75" customWidth="1"/>
    <col min="13058" max="13058" width="0.875" style="75" customWidth="1"/>
    <col min="13059" max="13060" width="10.75" style="75" customWidth="1"/>
    <col min="13061" max="13061" width="17.125" style="75" customWidth="1"/>
    <col min="13062" max="13062" width="14.25" style="75" customWidth="1"/>
    <col min="13063" max="13312" width="13.375" style="75"/>
    <col min="13313" max="13313" width="32.5" style="75" customWidth="1"/>
    <col min="13314" max="13314" width="0.875" style="75" customWidth="1"/>
    <col min="13315" max="13316" width="10.75" style="75" customWidth="1"/>
    <col min="13317" max="13317" width="17.125" style="75" customWidth="1"/>
    <col min="13318" max="13318" width="14.25" style="75" customWidth="1"/>
    <col min="13319" max="13568" width="13.375" style="75"/>
    <col min="13569" max="13569" width="32.5" style="75" customWidth="1"/>
    <col min="13570" max="13570" width="0.875" style="75" customWidth="1"/>
    <col min="13571" max="13572" width="10.75" style="75" customWidth="1"/>
    <col min="13573" max="13573" width="17.125" style="75" customWidth="1"/>
    <col min="13574" max="13574" width="14.25" style="75" customWidth="1"/>
    <col min="13575" max="13824" width="13.375" style="75"/>
    <col min="13825" max="13825" width="32.5" style="75" customWidth="1"/>
    <col min="13826" max="13826" width="0.875" style="75" customWidth="1"/>
    <col min="13827" max="13828" width="10.75" style="75" customWidth="1"/>
    <col min="13829" max="13829" width="17.125" style="75" customWidth="1"/>
    <col min="13830" max="13830" width="14.25" style="75" customWidth="1"/>
    <col min="13831" max="14080" width="13.375" style="75"/>
    <col min="14081" max="14081" width="32.5" style="75" customWidth="1"/>
    <col min="14082" max="14082" width="0.875" style="75" customWidth="1"/>
    <col min="14083" max="14084" width="10.75" style="75" customWidth="1"/>
    <col min="14085" max="14085" width="17.125" style="75" customWidth="1"/>
    <col min="14086" max="14086" width="14.25" style="75" customWidth="1"/>
    <col min="14087" max="14336" width="13.375" style="75"/>
    <col min="14337" max="14337" width="32.5" style="75" customWidth="1"/>
    <col min="14338" max="14338" width="0.875" style="75" customWidth="1"/>
    <col min="14339" max="14340" width="10.75" style="75" customWidth="1"/>
    <col min="14341" max="14341" width="17.125" style="75" customWidth="1"/>
    <col min="14342" max="14342" width="14.25" style="75" customWidth="1"/>
    <col min="14343" max="14592" width="13.375" style="75"/>
    <col min="14593" max="14593" width="32.5" style="75" customWidth="1"/>
    <col min="14594" max="14594" width="0.875" style="75" customWidth="1"/>
    <col min="14595" max="14596" width="10.75" style="75" customWidth="1"/>
    <col min="14597" max="14597" width="17.125" style="75" customWidth="1"/>
    <col min="14598" max="14598" width="14.25" style="75" customWidth="1"/>
    <col min="14599" max="14848" width="13.375" style="75"/>
    <col min="14849" max="14849" width="32.5" style="75" customWidth="1"/>
    <col min="14850" max="14850" width="0.875" style="75" customWidth="1"/>
    <col min="14851" max="14852" width="10.75" style="75" customWidth="1"/>
    <col min="14853" max="14853" width="17.125" style="75" customWidth="1"/>
    <col min="14854" max="14854" width="14.25" style="75" customWidth="1"/>
    <col min="14855" max="15104" width="13.375" style="75"/>
    <col min="15105" max="15105" width="32.5" style="75" customWidth="1"/>
    <col min="15106" max="15106" width="0.875" style="75" customWidth="1"/>
    <col min="15107" max="15108" width="10.75" style="75" customWidth="1"/>
    <col min="15109" max="15109" width="17.125" style="75" customWidth="1"/>
    <col min="15110" max="15110" width="14.25" style="75" customWidth="1"/>
    <col min="15111" max="15360" width="13.375" style="75"/>
    <col min="15361" max="15361" width="32.5" style="75" customWidth="1"/>
    <col min="15362" max="15362" width="0.875" style="75" customWidth="1"/>
    <col min="15363" max="15364" width="10.75" style="75" customWidth="1"/>
    <col min="15365" max="15365" width="17.125" style="75" customWidth="1"/>
    <col min="15366" max="15366" width="14.25" style="75" customWidth="1"/>
    <col min="15367" max="15616" width="13.375" style="75"/>
    <col min="15617" max="15617" width="32.5" style="75" customWidth="1"/>
    <col min="15618" max="15618" width="0.875" style="75" customWidth="1"/>
    <col min="15619" max="15620" width="10.75" style="75" customWidth="1"/>
    <col min="15621" max="15621" width="17.125" style="75" customWidth="1"/>
    <col min="15622" max="15622" width="14.25" style="75" customWidth="1"/>
    <col min="15623" max="15872" width="13.375" style="75"/>
    <col min="15873" max="15873" width="32.5" style="75" customWidth="1"/>
    <col min="15874" max="15874" width="0.875" style="75" customWidth="1"/>
    <col min="15875" max="15876" width="10.75" style="75" customWidth="1"/>
    <col min="15877" max="15877" width="17.125" style="75" customWidth="1"/>
    <col min="15878" max="15878" width="14.25" style="75" customWidth="1"/>
    <col min="15879" max="16128" width="13.375" style="75"/>
    <col min="16129" max="16129" width="32.5" style="75" customWidth="1"/>
    <col min="16130" max="16130" width="0.875" style="75" customWidth="1"/>
    <col min="16131" max="16132" width="10.75" style="75" customWidth="1"/>
    <col min="16133" max="16133" width="17.125" style="75" customWidth="1"/>
    <col min="16134" max="16134" width="14.25" style="75" customWidth="1"/>
    <col min="16135" max="16384" width="13.375" style="75"/>
  </cols>
  <sheetData>
    <row r="1" spans="1:6" ht="37.5" customHeight="1" x14ac:dyDescent="0.4">
      <c r="F1" s="76" t="s">
        <v>66</v>
      </c>
    </row>
    <row r="2" spans="1:6" ht="18.75" customHeight="1" x14ac:dyDescent="0.4">
      <c r="A2" s="77" t="s">
        <v>67</v>
      </c>
      <c r="B2" s="77"/>
      <c r="C2" s="77"/>
      <c r="D2" s="78"/>
      <c r="E2" s="78"/>
      <c r="F2" s="79" t="s">
        <v>68</v>
      </c>
    </row>
    <row r="3" spans="1:6" ht="11.25" customHeight="1" x14ac:dyDescent="0.4">
      <c r="A3" s="80"/>
      <c r="C3" s="81"/>
      <c r="D3" s="82"/>
      <c r="E3" s="82"/>
      <c r="F3" s="83"/>
    </row>
    <row r="4" spans="1:6" ht="34.5" customHeight="1" x14ac:dyDescent="0.4">
      <c r="A4" s="84"/>
      <c r="B4" s="84"/>
      <c r="C4" s="85" t="s">
        <v>69</v>
      </c>
      <c r="D4" s="86" t="s">
        <v>70</v>
      </c>
      <c r="E4" s="86" t="s">
        <v>71</v>
      </c>
      <c r="F4" s="87" t="s">
        <v>72</v>
      </c>
    </row>
    <row r="5" spans="1:6" ht="24" customHeight="1" x14ac:dyDescent="0.4">
      <c r="A5" s="88" t="s">
        <v>73</v>
      </c>
      <c r="B5" s="89"/>
      <c r="C5" s="90">
        <v>820</v>
      </c>
      <c r="D5" s="91">
        <v>5535</v>
      </c>
      <c r="E5" s="91">
        <v>150850</v>
      </c>
      <c r="F5" s="91" t="s">
        <v>74</v>
      </c>
    </row>
    <row r="6" spans="1:6" ht="24" customHeight="1" x14ac:dyDescent="0.4">
      <c r="A6" s="92" t="s">
        <v>75</v>
      </c>
      <c r="C6" s="93">
        <v>156</v>
      </c>
      <c r="D6" s="82">
        <v>1169</v>
      </c>
      <c r="E6" s="82">
        <v>68521</v>
      </c>
      <c r="F6" s="82" t="s">
        <v>74</v>
      </c>
    </row>
    <row r="7" spans="1:6" ht="24" customHeight="1" x14ac:dyDescent="0.4">
      <c r="A7" s="92" t="s">
        <v>76</v>
      </c>
      <c r="C7" s="93" t="s">
        <v>22</v>
      </c>
      <c r="D7" s="82" t="s">
        <v>22</v>
      </c>
      <c r="E7" s="82" t="s">
        <v>22</v>
      </c>
      <c r="F7" s="82" t="s">
        <v>74</v>
      </c>
    </row>
    <row r="8" spans="1:6" ht="24" customHeight="1" x14ac:dyDescent="0.4">
      <c r="A8" s="92" t="s">
        <v>77</v>
      </c>
      <c r="C8" s="93">
        <v>8</v>
      </c>
      <c r="D8" s="82">
        <v>49</v>
      </c>
      <c r="E8" s="82">
        <v>2651</v>
      </c>
      <c r="F8" s="82" t="s">
        <v>74</v>
      </c>
    </row>
    <row r="9" spans="1:6" ht="24" customHeight="1" x14ac:dyDescent="0.4">
      <c r="A9" s="92" t="s">
        <v>78</v>
      </c>
      <c r="C9" s="93">
        <v>33</v>
      </c>
      <c r="D9" s="82">
        <v>289</v>
      </c>
      <c r="E9" s="82">
        <v>8375</v>
      </c>
      <c r="F9" s="82" t="s">
        <v>74</v>
      </c>
    </row>
    <row r="10" spans="1:6" ht="24" customHeight="1" x14ac:dyDescent="0.4">
      <c r="A10" s="92" t="s">
        <v>79</v>
      </c>
      <c r="C10" s="93">
        <v>47</v>
      </c>
      <c r="D10" s="82">
        <v>269</v>
      </c>
      <c r="E10" s="94">
        <v>22802</v>
      </c>
      <c r="F10" s="82" t="s">
        <v>74</v>
      </c>
    </row>
    <row r="11" spans="1:6" ht="24" customHeight="1" x14ac:dyDescent="0.4">
      <c r="A11" s="92" t="s">
        <v>80</v>
      </c>
      <c r="C11" s="93">
        <v>42</v>
      </c>
      <c r="D11" s="82">
        <v>360</v>
      </c>
      <c r="E11" s="94">
        <v>15586</v>
      </c>
      <c r="F11" s="82" t="s">
        <v>74</v>
      </c>
    </row>
    <row r="12" spans="1:6" ht="24" customHeight="1" x14ac:dyDescent="0.4">
      <c r="A12" s="92" t="s">
        <v>81</v>
      </c>
      <c r="C12" s="93">
        <v>26</v>
      </c>
      <c r="D12" s="82">
        <v>202</v>
      </c>
      <c r="E12" s="94">
        <v>19107</v>
      </c>
      <c r="F12" s="82" t="s">
        <v>74</v>
      </c>
    </row>
    <row r="13" spans="1:6" ht="24" customHeight="1" x14ac:dyDescent="0.4">
      <c r="A13" s="92" t="s">
        <v>82</v>
      </c>
      <c r="C13" s="95">
        <v>664</v>
      </c>
      <c r="D13" s="94">
        <v>4366</v>
      </c>
      <c r="E13" s="94">
        <v>82329</v>
      </c>
      <c r="F13" s="82">
        <v>106966</v>
      </c>
    </row>
    <row r="14" spans="1:6" ht="24" customHeight="1" x14ac:dyDescent="0.4">
      <c r="A14" s="92" t="s">
        <v>83</v>
      </c>
      <c r="C14" s="93">
        <v>2</v>
      </c>
      <c r="D14" s="82">
        <v>145</v>
      </c>
      <c r="E14" s="96" t="s">
        <v>84</v>
      </c>
      <c r="F14" s="96" t="s">
        <v>84</v>
      </c>
    </row>
    <row r="15" spans="1:6" ht="24" customHeight="1" x14ac:dyDescent="0.4">
      <c r="A15" s="92" t="s">
        <v>85</v>
      </c>
      <c r="C15" s="95">
        <v>80</v>
      </c>
      <c r="D15" s="94">
        <v>274</v>
      </c>
      <c r="E15" s="94">
        <v>3016</v>
      </c>
      <c r="F15" s="82">
        <v>14706</v>
      </c>
    </row>
    <row r="16" spans="1:6" ht="24" customHeight="1" x14ac:dyDescent="0.4">
      <c r="A16" s="92" t="s">
        <v>86</v>
      </c>
      <c r="C16" s="93">
        <v>175</v>
      </c>
      <c r="D16" s="82">
        <v>1532</v>
      </c>
      <c r="E16" s="82">
        <v>24827</v>
      </c>
      <c r="F16" s="82">
        <v>32554</v>
      </c>
    </row>
    <row r="17" spans="1:7" ht="24" customHeight="1" x14ac:dyDescent="0.4">
      <c r="A17" s="92" t="s">
        <v>87</v>
      </c>
      <c r="C17" s="93">
        <v>112</v>
      </c>
      <c r="D17" s="82">
        <v>663</v>
      </c>
      <c r="E17" s="82">
        <v>15417</v>
      </c>
      <c r="F17" s="82">
        <v>7672</v>
      </c>
    </row>
    <row r="18" spans="1:7" ht="24" customHeight="1" x14ac:dyDescent="0.4">
      <c r="A18" s="92" t="s">
        <v>88</v>
      </c>
      <c r="C18" s="93">
        <v>283</v>
      </c>
      <c r="D18" s="82">
        <v>1704</v>
      </c>
      <c r="E18" s="96" t="s">
        <v>84</v>
      </c>
      <c r="F18" s="96" t="s">
        <v>84</v>
      </c>
    </row>
    <row r="19" spans="1:7" ht="24" customHeight="1" x14ac:dyDescent="0.4">
      <c r="A19" s="92" t="s">
        <v>89</v>
      </c>
      <c r="C19" s="93">
        <v>12</v>
      </c>
      <c r="D19" s="82">
        <v>48</v>
      </c>
      <c r="E19" s="82">
        <v>898</v>
      </c>
      <c r="F19" s="82" t="s">
        <v>22</v>
      </c>
    </row>
    <row r="20" spans="1:7" ht="24" customHeight="1" x14ac:dyDescent="0.4">
      <c r="A20" s="97"/>
      <c r="B20" s="98"/>
      <c r="C20" s="99"/>
      <c r="D20" s="81"/>
      <c r="E20" s="81"/>
      <c r="F20" s="81"/>
    </row>
    <row r="21" spans="1:7" ht="15" customHeight="1" x14ac:dyDescent="0.4">
      <c r="F21" s="100"/>
    </row>
    <row r="22" spans="1:7" ht="15" customHeight="1" x14ac:dyDescent="0.4"/>
    <row r="23" spans="1:7" ht="15" customHeight="1" x14ac:dyDescent="0.4"/>
    <row r="24" spans="1:7" ht="15" customHeight="1" x14ac:dyDescent="0.4"/>
    <row r="25" spans="1:7" ht="15" customHeight="1" x14ac:dyDescent="0.4"/>
    <row r="26" spans="1:7" ht="37.5" customHeight="1" x14ac:dyDescent="0.4">
      <c r="A26" s="101" t="s">
        <v>90</v>
      </c>
      <c r="C26" s="82"/>
      <c r="D26" s="82"/>
      <c r="E26" s="82"/>
      <c r="F26" s="82"/>
    </row>
    <row r="27" spans="1:7" ht="18.75" customHeight="1" x14ac:dyDescent="0.4">
      <c r="A27" s="80"/>
      <c r="C27" s="82"/>
      <c r="D27" s="82"/>
      <c r="E27" s="82"/>
      <c r="F27" s="102">
        <v>44348</v>
      </c>
    </row>
    <row r="28" spans="1:7" ht="11.25" customHeight="1" x14ac:dyDescent="0.4">
      <c r="A28" s="80"/>
      <c r="C28" s="81"/>
      <c r="D28" s="82"/>
      <c r="E28" s="82"/>
      <c r="F28" s="103"/>
      <c r="G28" s="104"/>
    </row>
    <row r="29" spans="1:7" ht="34.5" customHeight="1" x14ac:dyDescent="0.4">
      <c r="A29" s="84"/>
      <c r="B29" s="84"/>
      <c r="C29" s="85" t="s">
        <v>69</v>
      </c>
      <c r="D29" s="86" t="s">
        <v>70</v>
      </c>
      <c r="E29" s="86" t="s">
        <v>71</v>
      </c>
      <c r="F29" s="87" t="s">
        <v>72</v>
      </c>
    </row>
    <row r="30" spans="1:7" ht="24" customHeight="1" x14ac:dyDescent="0.4">
      <c r="A30" s="88" t="s">
        <v>73</v>
      </c>
      <c r="B30" s="89"/>
      <c r="C30" s="90">
        <v>771</v>
      </c>
      <c r="D30" s="91">
        <v>6080</v>
      </c>
      <c r="E30" s="91">
        <v>137403</v>
      </c>
      <c r="F30" s="91" t="s">
        <v>91</v>
      </c>
    </row>
    <row r="31" spans="1:7" ht="24" customHeight="1" x14ac:dyDescent="0.4">
      <c r="A31" s="92" t="s">
        <v>75</v>
      </c>
      <c r="C31" s="93">
        <v>152</v>
      </c>
      <c r="D31" s="82">
        <v>1040</v>
      </c>
      <c r="E31" s="82">
        <v>53177</v>
      </c>
      <c r="F31" s="82" t="s">
        <v>91</v>
      </c>
    </row>
    <row r="32" spans="1:7" ht="24" customHeight="1" x14ac:dyDescent="0.4">
      <c r="A32" s="92" t="s">
        <v>76</v>
      </c>
      <c r="C32" s="93" t="s">
        <v>22</v>
      </c>
      <c r="D32" s="82" t="s">
        <v>22</v>
      </c>
      <c r="E32" s="82" t="s">
        <v>22</v>
      </c>
      <c r="F32" s="82" t="s">
        <v>91</v>
      </c>
    </row>
    <row r="33" spans="1:6" ht="24" customHeight="1" x14ac:dyDescent="0.4">
      <c r="A33" s="92" t="s">
        <v>77</v>
      </c>
      <c r="C33" s="93">
        <v>7</v>
      </c>
      <c r="D33" s="82">
        <v>34</v>
      </c>
      <c r="E33" s="82">
        <v>1520</v>
      </c>
      <c r="F33" s="82" t="s">
        <v>91</v>
      </c>
    </row>
    <row r="34" spans="1:6" ht="24" customHeight="1" x14ac:dyDescent="0.4">
      <c r="A34" s="92" t="s">
        <v>78</v>
      </c>
      <c r="C34" s="93">
        <v>25</v>
      </c>
      <c r="D34" s="82">
        <v>195</v>
      </c>
      <c r="E34" s="82">
        <v>7450</v>
      </c>
      <c r="F34" s="82" t="s">
        <v>91</v>
      </c>
    </row>
    <row r="35" spans="1:6" ht="24" customHeight="1" x14ac:dyDescent="0.4">
      <c r="A35" s="92" t="s">
        <v>79</v>
      </c>
      <c r="C35" s="93">
        <v>44</v>
      </c>
      <c r="D35" s="82">
        <v>236</v>
      </c>
      <c r="E35" s="94">
        <v>10595</v>
      </c>
      <c r="F35" s="82" t="s">
        <v>91</v>
      </c>
    </row>
    <row r="36" spans="1:6" ht="24" customHeight="1" x14ac:dyDescent="0.4">
      <c r="A36" s="92" t="s">
        <v>80</v>
      </c>
      <c r="C36" s="93">
        <v>46</v>
      </c>
      <c r="D36" s="82">
        <v>400</v>
      </c>
      <c r="E36" s="94">
        <v>18220</v>
      </c>
      <c r="F36" s="82" t="s">
        <v>91</v>
      </c>
    </row>
    <row r="37" spans="1:6" ht="24" customHeight="1" x14ac:dyDescent="0.4">
      <c r="A37" s="92" t="s">
        <v>81</v>
      </c>
      <c r="C37" s="93">
        <v>30</v>
      </c>
      <c r="D37" s="82">
        <v>175</v>
      </c>
      <c r="E37" s="82">
        <v>15393</v>
      </c>
      <c r="F37" s="82" t="s">
        <v>91</v>
      </c>
    </row>
    <row r="38" spans="1:6" ht="24" customHeight="1" x14ac:dyDescent="0.4">
      <c r="A38" s="92" t="s">
        <v>82</v>
      </c>
      <c r="C38" s="95">
        <v>619</v>
      </c>
      <c r="D38" s="94">
        <v>5040</v>
      </c>
      <c r="E38" s="94">
        <v>84225</v>
      </c>
      <c r="F38" s="82">
        <v>111408</v>
      </c>
    </row>
    <row r="39" spans="1:6" ht="24" customHeight="1" x14ac:dyDescent="0.4">
      <c r="A39" s="92" t="s">
        <v>83</v>
      </c>
      <c r="C39" s="93">
        <v>1</v>
      </c>
      <c r="D39" s="82">
        <v>6</v>
      </c>
      <c r="E39" s="96" t="s">
        <v>92</v>
      </c>
      <c r="F39" s="96" t="s">
        <v>92</v>
      </c>
    </row>
    <row r="40" spans="1:6" ht="24" customHeight="1" x14ac:dyDescent="0.4">
      <c r="A40" s="92" t="s">
        <v>85</v>
      </c>
      <c r="C40" s="95">
        <v>66</v>
      </c>
      <c r="D40" s="94">
        <v>239</v>
      </c>
      <c r="E40" s="94">
        <v>2174</v>
      </c>
      <c r="F40" s="82">
        <v>10962</v>
      </c>
    </row>
    <row r="41" spans="1:6" ht="24" customHeight="1" x14ac:dyDescent="0.4">
      <c r="A41" s="92" t="s">
        <v>86</v>
      </c>
      <c r="C41" s="93">
        <v>170</v>
      </c>
      <c r="D41" s="82">
        <v>2111</v>
      </c>
      <c r="E41" s="82">
        <v>31528</v>
      </c>
      <c r="F41" s="82">
        <v>51099</v>
      </c>
    </row>
    <row r="42" spans="1:6" ht="24" customHeight="1" x14ac:dyDescent="0.4">
      <c r="A42" s="92" t="s">
        <v>87</v>
      </c>
      <c r="C42" s="93">
        <v>99</v>
      </c>
      <c r="D42" s="82">
        <v>577</v>
      </c>
      <c r="E42" s="82">
        <v>12875</v>
      </c>
      <c r="F42" s="82">
        <v>7392</v>
      </c>
    </row>
    <row r="43" spans="1:6" ht="24" customHeight="1" x14ac:dyDescent="0.4">
      <c r="A43" s="92" t="s">
        <v>88</v>
      </c>
      <c r="C43" s="93">
        <v>265</v>
      </c>
      <c r="D43" s="82">
        <v>1589</v>
      </c>
      <c r="E43" s="96" t="s">
        <v>92</v>
      </c>
      <c r="F43" s="96" t="s">
        <v>92</v>
      </c>
    </row>
    <row r="44" spans="1:6" ht="24" customHeight="1" x14ac:dyDescent="0.4">
      <c r="A44" s="92" t="s">
        <v>89</v>
      </c>
      <c r="C44" s="93">
        <v>18</v>
      </c>
      <c r="D44" s="82">
        <v>518</v>
      </c>
      <c r="E44" s="82">
        <v>2662</v>
      </c>
      <c r="F44" s="82" t="s">
        <v>22</v>
      </c>
    </row>
    <row r="45" spans="1:6" ht="24" customHeight="1" x14ac:dyDescent="0.4">
      <c r="A45" s="97"/>
      <c r="B45" s="98"/>
      <c r="C45" s="99"/>
      <c r="D45" s="81"/>
      <c r="E45" s="81"/>
      <c r="F45" s="81"/>
    </row>
    <row r="46" spans="1:6" ht="15" customHeight="1" x14ac:dyDescent="0.4">
      <c r="F46" s="105" t="s">
        <v>93</v>
      </c>
    </row>
    <row r="47" spans="1:6" ht="15" customHeight="1" x14ac:dyDescent="0.4"/>
    <row r="48" spans="1:6" ht="15" customHeight="1" x14ac:dyDescent="0.4"/>
    <row r="49" spans="1:6" ht="15" customHeight="1" x14ac:dyDescent="0.4"/>
    <row r="50" spans="1:6" ht="15" customHeight="1" x14ac:dyDescent="0.4"/>
    <row r="51" spans="1:6" ht="47.25" customHeight="1" x14ac:dyDescent="0.4">
      <c r="A51" s="92"/>
      <c r="C51" s="82"/>
      <c r="D51" s="82"/>
      <c r="E51" s="82"/>
      <c r="F51" s="106" t="s">
        <v>94</v>
      </c>
    </row>
    <row r="52" spans="1:6" x14ac:dyDescent="0.4">
      <c r="A52" s="107"/>
    </row>
    <row r="90" spans="1:1" x14ac:dyDescent="0.4">
      <c r="A90" s="107"/>
    </row>
    <row r="126" spans="7:7" x14ac:dyDescent="0.4">
      <c r="G126" s="100" t="s">
        <v>95</v>
      </c>
    </row>
    <row r="142" spans="1:3" x14ac:dyDescent="0.4">
      <c r="A142" s="75" t="s">
        <v>96</v>
      </c>
    </row>
    <row r="143" spans="1:3" ht="12.75" customHeight="1" x14ac:dyDescent="0.4">
      <c r="A143" s="108" t="s">
        <v>44</v>
      </c>
    </row>
    <row r="144" spans="1:3" ht="12.75" customHeight="1" x14ac:dyDescent="0.4">
      <c r="A144" s="109"/>
      <c r="B144" s="110"/>
      <c r="C144" s="111" t="s">
        <v>97</v>
      </c>
    </row>
    <row r="145" spans="1:3" x14ac:dyDescent="0.4">
      <c r="A145" s="109" t="s">
        <v>76</v>
      </c>
      <c r="B145" s="110"/>
      <c r="C145" s="112" t="s">
        <v>22</v>
      </c>
    </row>
    <row r="146" spans="1:3" x14ac:dyDescent="0.4">
      <c r="A146" s="109" t="s">
        <v>77</v>
      </c>
      <c r="B146" s="110"/>
      <c r="C146" s="112">
        <v>2651</v>
      </c>
    </row>
    <row r="147" spans="1:3" x14ac:dyDescent="0.4">
      <c r="A147" s="109" t="s">
        <v>78</v>
      </c>
      <c r="B147" s="110"/>
      <c r="C147" s="112">
        <v>8375</v>
      </c>
    </row>
    <row r="148" spans="1:3" x14ac:dyDescent="0.4">
      <c r="A148" s="109" t="s">
        <v>79</v>
      </c>
      <c r="B148" s="110"/>
      <c r="C148" s="113">
        <v>22802</v>
      </c>
    </row>
    <row r="149" spans="1:3" x14ac:dyDescent="0.4">
      <c r="A149" s="109" t="s">
        <v>80</v>
      </c>
      <c r="B149" s="110"/>
      <c r="C149" s="113">
        <v>15586</v>
      </c>
    </row>
    <row r="150" spans="1:3" x14ac:dyDescent="0.4">
      <c r="A150" s="109" t="s">
        <v>81</v>
      </c>
      <c r="B150" s="110"/>
      <c r="C150" s="113">
        <v>19107</v>
      </c>
    </row>
    <row r="151" spans="1:3" x14ac:dyDescent="0.4">
      <c r="A151" s="114" t="s">
        <v>45</v>
      </c>
      <c r="B151" s="114"/>
      <c r="C151" s="82"/>
    </row>
    <row r="152" spans="1:3" x14ac:dyDescent="0.4">
      <c r="A152" s="109"/>
      <c r="B152" s="110"/>
      <c r="C152" s="111" t="s">
        <v>98</v>
      </c>
    </row>
    <row r="153" spans="1:3" x14ac:dyDescent="0.4">
      <c r="A153" s="109" t="s">
        <v>85</v>
      </c>
      <c r="B153" s="110"/>
      <c r="C153" s="113">
        <v>3016</v>
      </c>
    </row>
    <row r="154" spans="1:3" x14ac:dyDescent="0.4">
      <c r="A154" s="109" t="s">
        <v>86</v>
      </c>
      <c r="B154" s="110"/>
      <c r="C154" s="112">
        <v>24827</v>
      </c>
    </row>
    <row r="155" spans="1:3" x14ac:dyDescent="0.4">
      <c r="A155" s="109" t="s">
        <v>87</v>
      </c>
      <c r="B155" s="110"/>
      <c r="C155" s="112">
        <v>15417</v>
      </c>
    </row>
    <row r="156" spans="1:3" x14ac:dyDescent="0.4">
      <c r="A156" s="109" t="s">
        <v>89</v>
      </c>
      <c r="B156" s="110"/>
      <c r="C156" s="112">
        <v>898</v>
      </c>
    </row>
    <row r="157" spans="1:3" x14ac:dyDescent="0.4">
      <c r="A157" s="109" t="s">
        <v>99</v>
      </c>
      <c r="B157" s="110"/>
      <c r="C157" s="112">
        <v>38171</v>
      </c>
    </row>
    <row r="159" spans="1:3" x14ac:dyDescent="0.4">
      <c r="A159" s="75" t="s">
        <v>100</v>
      </c>
    </row>
    <row r="160" spans="1:3" x14ac:dyDescent="0.4">
      <c r="A160" s="108" t="s">
        <v>44</v>
      </c>
    </row>
    <row r="161" spans="1:4" ht="12.75" customHeight="1" x14ac:dyDescent="0.4">
      <c r="A161" s="109"/>
      <c r="B161" s="110"/>
      <c r="C161" s="111" t="s">
        <v>101</v>
      </c>
    </row>
    <row r="162" spans="1:4" x14ac:dyDescent="0.4">
      <c r="A162" s="109" t="s">
        <v>76</v>
      </c>
      <c r="B162" s="110"/>
      <c r="C162" s="112" t="s">
        <v>22</v>
      </c>
    </row>
    <row r="163" spans="1:4" x14ac:dyDescent="0.4">
      <c r="A163" s="109" t="s">
        <v>77</v>
      </c>
      <c r="B163" s="110"/>
      <c r="C163" s="112">
        <v>1520</v>
      </c>
    </row>
    <row r="164" spans="1:4" x14ac:dyDescent="0.4">
      <c r="A164" s="109" t="s">
        <v>78</v>
      </c>
      <c r="B164" s="110"/>
      <c r="C164" s="112">
        <v>7450</v>
      </c>
    </row>
    <row r="165" spans="1:4" x14ac:dyDescent="0.4">
      <c r="A165" s="109" t="s">
        <v>79</v>
      </c>
      <c r="B165" s="110"/>
      <c r="C165" s="112">
        <v>10595</v>
      </c>
    </row>
    <row r="166" spans="1:4" x14ac:dyDescent="0.4">
      <c r="A166" s="109" t="s">
        <v>80</v>
      </c>
      <c r="B166" s="110"/>
      <c r="C166" s="112">
        <v>18220</v>
      </c>
    </row>
    <row r="167" spans="1:4" x14ac:dyDescent="0.4">
      <c r="A167" s="109" t="s">
        <v>81</v>
      </c>
      <c r="B167" s="110"/>
      <c r="C167" s="112">
        <v>15393</v>
      </c>
      <c r="D167" s="115"/>
    </row>
    <row r="168" spans="1:4" x14ac:dyDescent="0.4">
      <c r="A168" s="114" t="s">
        <v>45</v>
      </c>
      <c r="B168" s="114"/>
      <c r="C168" s="82"/>
    </row>
    <row r="169" spans="1:4" x14ac:dyDescent="0.4">
      <c r="A169" s="109"/>
      <c r="B169" s="110"/>
      <c r="C169" s="111" t="s">
        <v>102</v>
      </c>
    </row>
    <row r="170" spans="1:4" x14ac:dyDescent="0.4">
      <c r="A170" s="109" t="s">
        <v>85</v>
      </c>
      <c r="B170" s="110"/>
      <c r="C170" s="112">
        <v>2174</v>
      </c>
    </row>
    <row r="171" spans="1:4" x14ac:dyDescent="0.4">
      <c r="A171" s="109" t="s">
        <v>86</v>
      </c>
      <c r="B171" s="110"/>
      <c r="C171" s="112">
        <v>31528</v>
      </c>
    </row>
    <row r="172" spans="1:4" x14ac:dyDescent="0.4">
      <c r="A172" s="109" t="s">
        <v>87</v>
      </c>
      <c r="B172" s="110"/>
      <c r="C172" s="112">
        <v>12875</v>
      </c>
    </row>
    <row r="173" spans="1:4" x14ac:dyDescent="0.4">
      <c r="A173" s="109" t="s">
        <v>89</v>
      </c>
      <c r="B173" s="110"/>
      <c r="C173" s="112">
        <v>2662</v>
      </c>
    </row>
    <row r="174" spans="1:4" x14ac:dyDescent="0.4">
      <c r="A174" s="116" t="s">
        <v>99</v>
      </c>
      <c r="B174" s="116"/>
      <c r="C174" s="112">
        <v>34986</v>
      </c>
      <c r="D174" s="115"/>
    </row>
    <row r="175" spans="1:4" ht="72" x14ac:dyDescent="0.4">
      <c r="A175" s="117" t="s">
        <v>103</v>
      </c>
    </row>
  </sheetData>
  <mergeCells count="31">
    <mergeCell ref="A174:B174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53:B153"/>
    <mergeCell ref="A154:B154"/>
    <mergeCell ref="A155:B155"/>
    <mergeCell ref="A156:B156"/>
    <mergeCell ref="A157:B157"/>
    <mergeCell ref="A161:B161"/>
    <mergeCell ref="A147:B147"/>
    <mergeCell ref="A148:B148"/>
    <mergeCell ref="A149:B149"/>
    <mergeCell ref="A150:B150"/>
    <mergeCell ref="A151:B151"/>
    <mergeCell ref="A152:B152"/>
    <mergeCell ref="A2:C2"/>
    <mergeCell ref="F2:F3"/>
    <mergeCell ref="F27:F28"/>
    <mergeCell ref="A144:B144"/>
    <mergeCell ref="A145:B145"/>
    <mergeCell ref="A146:B146"/>
  </mergeCells>
  <phoneticPr fontId="2"/>
  <pageMargins left="0.78740157480314965" right="0.78740157480314965" top="0.39370078740157483" bottom="0.39370078740157483" header="0.51181102362204722" footer="0.51181102362204722"/>
  <pageSetup paperSize="9" scale="85" orientation="portrait" r:id="rId1"/>
  <rowBreaks count="3" manualBreakCount="3">
    <brk id="25" max="5" man="1"/>
    <brk id="50" max="5" man="1"/>
    <brk id="12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6.商業</vt:lpstr>
      <vt:lpstr>34</vt:lpstr>
      <vt:lpstr>35</vt:lpstr>
      <vt:lpstr>36</vt:lpstr>
      <vt:lpstr>37</vt:lpstr>
      <vt:lpstr>'34'!Print_Area</vt:lpstr>
      <vt:lpstr>'35'!Print_Area</vt:lpstr>
      <vt:lpstr>'36'!Print_Area</vt:lpstr>
      <vt:lpstr>'37'!Print_Area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　代表</dc:creator>
  <cp:lastModifiedBy>総務課　代表</cp:lastModifiedBy>
  <dcterms:created xsi:type="dcterms:W3CDTF">2026-03-24T05:59:43Z</dcterms:created>
  <dcterms:modified xsi:type="dcterms:W3CDTF">2026-03-24T06:03:47Z</dcterms:modified>
</cp:coreProperties>
</file>