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874" activeTab="0"/>
  </bookViews>
  <sheets>
    <sheet name="表紙" sheetId="1" r:id="rId1"/>
    <sheet name="設計書(内訳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'設計書(内訳）'!$A$1:$Q$111</definedName>
    <definedName name="_xlnm.Print_Area" localSheetId="0">'表紙'!$A$1:$K$44</definedName>
    <definedName name="_xlnm.Print_Titles" localSheetId="1">'設計書(内訳）'!$1:$3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'設計書(内訳）'!#REF!</definedName>
    <definedName name="土">'表紙'!#REF!</definedName>
    <definedName name="土木一式工事">'表紙'!#REF!</definedName>
    <definedName name="内訳書">'設計書(内訳）'!#REF!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<sst xmlns="http://schemas.openxmlformats.org/spreadsheetml/2006/main" count="120" uniqueCount="76">
  <si>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</si>
  <si>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</si>
  <si>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</si>
  <si>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</si>
  <si>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</si>
  <si>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</si>
  <si>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</si>
  <si>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</si>
  <si>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</si>
  <si>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</si>
  <si>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</si>
  <si>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</si>
  <si>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</si>
  <si>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</si>
  <si>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</si>
  <si>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</si>
  <si>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</si>
  <si>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</si>
  <si>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</si>
  <si>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一般管理費</t>
  </si>
  <si>
    <t>純工事費</t>
  </si>
  <si>
    <t>管</t>
  </si>
  <si>
    <t>地内</t>
  </si>
  <si>
    <t>個</t>
  </si>
  <si>
    <t>本</t>
  </si>
  <si>
    <t>契約の日から　　</t>
  </si>
  <si>
    <t>\</t>
  </si>
  <si>
    <t>伊賀市</t>
  </si>
  <si>
    <t>共通仮設費</t>
  </si>
  <si>
    <t>現場管理費</t>
  </si>
  <si>
    <t>工事原価</t>
  </si>
  <si>
    <t>共通仮設費率</t>
  </si>
  <si>
    <t>機械設備工事</t>
  </si>
  <si>
    <t>現場管理費率</t>
  </si>
  <si>
    <t>発生材処分費共</t>
  </si>
  <si>
    <t>Ｂ</t>
  </si>
  <si>
    <t>Ｃ</t>
  </si>
  <si>
    <t>Ｄ</t>
  </si>
  <si>
    <t>単    価</t>
  </si>
  <si>
    <t>Ａ</t>
  </si>
  <si>
    <t>消費税及び地方消費税</t>
  </si>
  <si>
    <t>工事費計</t>
  </si>
  <si>
    <t>　</t>
  </si>
  <si>
    <t xml:space="preserve"> </t>
  </si>
  <si>
    <t>　</t>
  </si>
  <si>
    <t>直接工事費</t>
  </si>
  <si>
    <t>1の計</t>
  </si>
  <si>
    <t>四十九町</t>
  </si>
  <si>
    <t>令和3年4月</t>
  </si>
  <si>
    <t>伝熱管取替工事</t>
  </si>
  <si>
    <t>凝縮器枠取替とも</t>
  </si>
  <si>
    <t>吸収器管</t>
  </si>
  <si>
    <t>19φ×4766×0.5ｔ</t>
  </si>
  <si>
    <t>凝縮器管</t>
  </si>
  <si>
    <t>22φ×4766×0.5ｔ</t>
  </si>
  <si>
    <t>水カバーパッキン</t>
  </si>
  <si>
    <t>枚</t>
  </si>
  <si>
    <t>凝縮器蓋枠</t>
  </si>
  <si>
    <t>蒸発器管</t>
  </si>
  <si>
    <t>凝縮器枠</t>
  </si>
  <si>
    <t>スタッドボルト</t>
  </si>
  <si>
    <t>ジョイントパッキン</t>
  </si>
  <si>
    <t>150A</t>
  </si>
  <si>
    <t>200A</t>
  </si>
  <si>
    <t>ジョイント短管</t>
  </si>
  <si>
    <t>送風機移設費</t>
  </si>
  <si>
    <t>運搬費</t>
  </si>
  <si>
    <t>工具損料</t>
  </si>
  <si>
    <t>機械室</t>
  </si>
  <si>
    <t>雑材料消耗品</t>
  </si>
  <si>
    <t>19φ×4766×0.65ｔ</t>
  </si>
  <si>
    <t>120日間</t>
  </si>
  <si>
    <t>09</t>
  </si>
  <si>
    <t>令和3年度</t>
  </si>
  <si>
    <t>Ａの計</t>
  </si>
  <si>
    <t>伊賀市立上野総合市民病院本館地下冷温水発生機改修工事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</si>
</sst>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0.0000_);[Red]\(0.0000\)"/>
    <numFmt numFmtId="218" formatCode="0.0_);[Red]\(0.0\)"/>
    <numFmt numFmtId="219" formatCode="#,##0_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name val="Meiryo UI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65" fillId="2" borderId="0" applyNumberFormat="0" applyBorder="0" applyAlignment="0" applyProtection="0"/>
    <xf numFmtId="0" fontId="20" fillId="3" borderId="0" applyNumberFormat="0" applyBorder="0" applyAlignment="0" applyProtection="0"/>
    <xf numFmtId="0" fontId="65" fillId="4" borderId="0" applyNumberFormat="0" applyBorder="0" applyAlignment="0" applyProtection="0"/>
    <xf numFmtId="0" fontId="20" fillId="5" borderId="0" applyNumberFormat="0" applyBorder="0" applyAlignment="0" applyProtection="0"/>
    <xf numFmtId="0" fontId="65" fillId="6" borderId="0" applyNumberFormat="0" applyBorder="0" applyAlignment="0" applyProtection="0"/>
    <xf numFmtId="0" fontId="20" fillId="7" borderId="0" applyNumberFormat="0" applyBorder="0" applyAlignment="0" applyProtection="0"/>
    <xf numFmtId="0" fontId="65" fillId="8" borderId="0" applyNumberFormat="0" applyBorder="0" applyAlignment="0" applyProtection="0"/>
    <xf numFmtId="0" fontId="20" fillId="9" borderId="0" applyNumberFormat="0" applyBorder="0" applyAlignment="0" applyProtection="0"/>
    <xf numFmtId="0" fontId="65" fillId="10" borderId="0" applyNumberFormat="0" applyBorder="0" applyAlignment="0" applyProtection="0"/>
    <xf numFmtId="0" fontId="20" fillId="11" borderId="0" applyNumberFormat="0" applyBorder="0" applyAlignment="0" applyProtection="0"/>
    <xf numFmtId="0" fontId="65" fillId="12" borderId="0" applyNumberFormat="0" applyBorder="0" applyAlignment="0" applyProtection="0"/>
    <xf numFmtId="0" fontId="20" fillId="13" borderId="0" applyNumberFormat="0" applyBorder="0" applyAlignment="0" applyProtection="0"/>
    <xf numFmtId="0" fontId="65" fillId="14" borderId="0" applyNumberFormat="0" applyBorder="0" applyAlignment="0" applyProtection="0"/>
    <xf numFmtId="0" fontId="20" fillId="15" borderId="0" applyNumberFormat="0" applyBorder="0" applyAlignment="0" applyProtection="0"/>
    <xf numFmtId="0" fontId="65" fillId="16" borderId="0" applyNumberFormat="0" applyBorder="0" applyAlignment="0" applyProtection="0"/>
    <xf numFmtId="0" fontId="20" fillId="17" borderId="0" applyNumberFormat="0" applyBorder="0" applyAlignment="0" applyProtection="0"/>
    <xf numFmtId="0" fontId="65" fillId="18" borderId="0" applyNumberFormat="0" applyBorder="0" applyAlignment="0" applyProtection="0"/>
    <xf numFmtId="0" fontId="20" fillId="19" borderId="0" applyNumberFormat="0" applyBorder="0" applyAlignment="0" applyProtection="0"/>
    <xf numFmtId="0" fontId="65" fillId="20" borderId="0" applyNumberFormat="0" applyBorder="0" applyAlignment="0" applyProtection="0"/>
    <xf numFmtId="0" fontId="20" fillId="9" borderId="0" applyNumberFormat="0" applyBorder="0" applyAlignment="0" applyProtection="0"/>
    <xf numFmtId="0" fontId="65" fillId="21" borderId="0" applyNumberFormat="0" applyBorder="0" applyAlignment="0" applyProtection="0"/>
    <xf numFmtId="0" fontId="20" fillId="15" borderId="0" applyNumberFormat="0" applyBorder="0" applyAlignment="0" applyProtection="0"/>
    <xf numFmtId="0" fontId="65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1" fillId="25" borderId="0" applyNumberFormat="0" applyBorder="0" applyAlignment="0" applyProtection="0"/>
    <xf numFmtId="0" fontId="66" fillId="26" borderId="0" applyNumberFormat="0" applyBorder="0" applyAlignment="0" applyProtection="0"/>
    <xf numFmtId="0" fontId="21" fillId="17" borderId="0" applyNumberFormat="0" applyBorder="0" applyAlignment="0" applyProtection="0"/>
    <xf numFmtId="0" fontId="66" fillId="27" borderId="0" applyNumberFormat="0" applyBorder="0" applyAlignment="0" applyProtection="0"/>
    <xf numFmtId="0" fontId="21" fillId="19" borderId="0" applyNumberFormat="0" applyBorder="0" applyAlignment="0" applyProtection="0"/>
    <xf numFmtId="0" fontId="66" fillId="28" borderId="0" applyNumberFormat="0" applyBorder="0" applyAlignment="0" applyProtection="0"/>
    <xf numFmtId="0" fontId="21" fillId="29" borderId="0" applyNumberFormat="0" applyBorder="0" applyAlignment="0" applyProtection="0"/>
    <xf numFmtId="0" fontId="66" fillId="30" borderId="0" applyNumberFormat="0" applyBorder="0" applyAlignment="0" applyProtection="0"/>
    <xf numFmtId="0" fontId="21" fillId="31" borderId="0" applyNumberFormat="0" applyBorder="0" applyAlignment="0" applyProtection="0"/>
    <xf numFmtId="0" fontId="66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 applyFill="0" applyBorder="0" applyAlignment="0"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4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4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5" fillId="0" borderId="0">
      <alignment/>
      <protection/>
    </xf>
    <xf numFmtId="0" fontId="27" fillId="0" borderId="0">
      <alignment horizontal="center"/>
      <protection/>
    </xf>
    <xf numFmtId="0" fontId="66" fillId="34" borderId="0" applyNumberFormat="0" applyBorder="0" applyAlignment="0" applyProtection="0"/>
    <xf numFmtId="0" fontId="21" fillId="35" borderId="0" applyNumberFormat="0" applyBorder="0" applyAlignment="0" applyProtection="0"/>
    <xf numFmtId="0" fontId="66" fillId="36" borderId="0" applyNumberFormat="0" applyBorder="0" applyAlignment="0" applyProtection="0"/>
    <xf numFmtId="0" fontId="21" fillId="37" borderId="0" applyNumberFormat="0" applyBorder="0" applyAlignment="0" applyProtection="0"/>
    <xf numFmtId="0" fontId="66" fillId="38" borderId="0" applyNumberFormat="0" applyBorder="0" applyAlignment="0" applyProtection="0"/>
    <xf numFmtId="0" fontId="21" fillId="39" borderId="0" applyNumberFormat="0" applyBorder="0" applyAlignment="0" applyProtection="0"/>
    <xf numFmtId="0" fontId="66" fillId="40" borderId="0" applyNumberFormat="0" applyBorder="0" applyAlignment="0" applyProtection="0"/>
    <xf numFmtId="0" fontId="21" fillId="29" borderId="0" applyNumberFormat="0" applyBorder="0" applyAlignment="0" applyProtection="0"/>
    <xf numFmtId="0" fontId="66" fillId="41" borderId="0" applyNumberFormat="0" applyBorder="0" applyAlignment="0" applyProtection="0"/>
    <xf numFmtId="0" fontId="21" fillId="31" borderId="0" applyNumberFormat="0" applyBorder="0" applyAlignment="0" applyProtection="0"/>
    <xf numFmtId="0" fontId="66" fillId="42" borderId="0" applyNumberFormat="0" applyBorder="0" applyAlignment="0" applyProtection="0"/>
    <xf numFmtId="0" fontId="21" fillId="43" borderId="0" applyNumberFormat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44" borderId="3" applyNumberFormat="0" applyAlignment="0" applyProtection="0"/>
    <xf numFmtId="0" fontId="28" fillId="45" borderId="4" applyNumberFormat="0" applyAlignment="0" applyProtection="0"/>
    <xf numFmtId="0" fontId="69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0" fillId="0" borderId="7" applyNumberFormat="0" applyFill="0" applyAlignment="0" applyProtection="0"/>
    <xf numFmtId="0" fontId="30" fillId="0" borderId="8" applyNumberFormat="0" applyFill="0" applyAlignment="0" applyProtection="0"/>
    <xf numFmtId="0" fontId="71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1" borderId="0">
      <alignment horizontal="right" vertical="top"/>
      <protection/>
    </xf>
    <xf numFmtId="0" fontId="33" fillId="51" borderId="0">
      <alignment horizontal="right" vertical="top"/>
      <protection/>
    </xf>
    <xf numFmtId="0" fontId="72" fillId="52" borderId="9" applyNumberFormat="0" applyAlignment="0" applyProtection="0"/>
    <xf numFmtId="0" fontId="34" fillId="53" borderId="10" applyNumberFormat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4" fillId="0" borderId="11" applyNumberFormat="0" applyFill="0" applyAlignment="0" applyProtection="0"/>
    <xf numFmtId="0" fontId="36" fillId="0" borderId="12" applyNumberFormat="0" applyFill="0" applyAlignment="0" applyProtection="0"/>
    <xf numFmtId="0" fontId="75" fillId="0" borderId="13" applyNumberFormat="0" applyFill="0" applyAlignment="0" applyProtection="0"/>
    <xf numFmtId="0" fontId="37" fillId="0" borderId="14" applyNumberFormat="0" applyFill="0" applyAlignment="0" applyProtection="0"/>
    <xf numFmtId="0" fontId="76" fillId="0" borderId="15" applyNumberFormat="0" applyFill="0" applyAlignment="0" applyProtection="0"/>
    <xf numFmtId="0" fontId="38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39" fillId="0" borderId="18" applyNumberFormat="0" applyFill="0" applyAlignment="0" applyProtection="0"/>
    <xf numFmtId="0" fontId="78" fillId="52" borderId="19" applyNumberFormat="0" applyAlignment="0" applyProtection="0"/>
    <xf numFmtId="0" fontId="40" fillId="53" borderId="20" applyNumberFormat="0" applyAlignment="0" applyProtection="0"/>
    <xf numFmtId="176" fontId="41" fillId="51" borderId="21">
      <alignment horizontal="right"/>
      <protection/>
    </xf>
    <xf numFmtId="176" fontId="42" fillId="51" borderId="21">
      <alignment horizontal="right"/>
      <protection/>
    </xf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54" borderId="9" applyNumberFormat="0" applyAlignment="0" applyProtection="0"/>
    <xf numFmtId="0" fontId="44" fillId="13" borderId="10" applyNumberFormat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1" fillId="55" borderId="0" applyNumberFormat="0" applyBorder="0" applyAlignment="0" applyProtection="0"/>
    <xf numFmtId="0" fontId="47" fillId="7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177" fontId="13" fillId="0" borderId="25" xfId="10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177" fontId="13" fillId="0" borderId="33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177" fontId="14" fillId="0" borderId="22" xfId="100" applyNumberFormat="1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3" xfId="100" applyNumberFormat="1" applyFont="1" applyBorder="1" applyAlignment="1">
      <alignment vertical="center" shrinkToFit="1"/>
    </xf>
    <xf numFmtId="0" fontId="13" fillId="0" borderId="41" xfId="0" applyFont="1" applyBorder="1" applyAlignment="1">
      <alignment horizontal="left" vertical="center"/>
    </xf>
    <xf numFmtId="0" fontId="13" fillId="0" borderId="31" xfId="0" applyNumberFormat="1" applyFont="1" applyBorder="1" applyAlignment="1">
      <alignment horizontal="center" vertical="center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1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7" fontId="13" fillId="0" borderId="24" xfId="100" applyNumberFormat="1" applyFont="1" applyBorder="1" applyAlignment="1">
      <alignment horizontal="center" vertical="center" shrinkToFit="1"/>
    </xf>
    <xf numFmtId="177" fontId="16" fillId="0" borderId="22" xfId="100" applyNumberFormat="1" applyFont="1" applyBorder="1" applyAlignment="1">
      <alignment horizontal="center" vertical="center" shrinkToFit="1"/>
    </xf>
    <xf numFmtId="177" fontId="14" fillId="0" borderId="0" xfId="100" applyNumberFormat="1" applyFont="1" applyBorder="1" applyAlignment="1">
      <alignment horizontal="center" vertical="center" shrinkToFit="1"/>
    </xf>
    <xf numFmtId="177" fontId="19" fillId="0" borderId="22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177" fontId="19" fillId="0" borderId="26" xfId="100" applyNumberFormat="1" applyFont="1" applyBorder="1" applyAlignment="1">
      <alignment vertical="center" shrinkToFit="1"/>
    </xf>
    <xf numFmtId="177" fontId="19" fillId="0" borderId="22" xfId="100" applyNumberFormat="1" applyFont="1" applyBorder="1" applyAlignment="1">
      <alignment vertical="center" shrinkToFit="1"/>
    </xf>
    <xf numFmtId="177" fontId="19" fillId="0" borderId="25" xfId="10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4" fillId="0" borderId="23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0" fontId="13" fillId="0" borderId="44" xfId="100" applyNumberFormat="1" applyFont="1" applyBorder="1" applyAlignment="1">
      <alignment horizontal="center" vertical="center" shrinkToFit="1"/>
    </xf>
    <xf numFmtId="10" fontId="13" fillId="0" borderId="0" xfId="100" applyNumberFormat="1" applyFont="1" applyBorder="1" applyAlignment="1">
      <alignment horizontal="center" vertical="center" shrinkToFit="1"/>
    </xf>
    <xf numFmtId="179" fontId="13" fillId="0" borderId="26" xfId="100" applyNumberFormat="1" applyFont="1" applyBorder="1" applyAlignment="1">
      <alignment horizontal="center" vertical="center" shrinkToFit="1"/>
    </xf>
    <xf numFmtId="177" fontId="19" fillId="0" borderId="42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/>
    </xf>
    <xf numFmtId="177" fontId="19" fillId="0" borderId="23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 shrinkToFit="1"/>
    </xf>
    <xf numFmtId="177" fontId="19" fillId="0" borderId="23" xfId="100" applyNumberFormat="1" applyFont="1" applyBorder="1" applyAlignment="1">
      <alignment horizontal="centerContinuous" vertical="center" shrinkToFit="1"/>
    </xf>
    <xf numFmtId="177" fontId="19" fillId="0" borderId="42" xfId="100" applyNumberFormat="1" applyFont="1" applyBorder="1" applyAlignment="1">
      <alignment horizontal="left" vertical="center" indent="1"/>
    </xf>
    <xf numFmtId="0" fontId="13" fillId="0" borderId="37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177" fontId="13" fillId="0" borderId="41" xfId="100" applyNumberFormat="1" applyFont="1" applyBorder="1" applyAlignment="1">
      <alignment vertical="center" shrinkToFit="1"/>
    </xf>
    <xf numFmtId="177" fontId="14" fillId="0" borderId="42" xfId="100" applyNumberFormat="1" applyFont="1" applyBorder="1" applyAlignment="1">
      <alignment vertical="center" shrinkToFit="1"/>
    </xf>
    <xf numFmtId="177" fontId="14" fillId="0" borderId="22" xfId="100" applyNumberFormat="1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177" fontId="13" fillId="0" borderId="26" xfId="100" applyNumberFormat="1" applyFont="1" applyBorder="1" applyAlignment="1">
      <alignment vertical="center" shrinkToFit="1"/>
    </xf>
    <xf numFmtId="10" fontId="13" fillId="0" borderId="41" xfId="100" applyNumberFormat="1" applyFont="1" applyBorder="1" applyAlignment="1">
      <alignment vertical="center" shrinkToFit="1"/>
    </xf>
    <xf numFmtId="10" fontId="13" fillId="0" borderId="25" xfId="100" applyNumberFormat="1" applyFont="1" applyBorder="1" applyAlignment="1">
      <alignment vertical="center" shrinkToFit="1"/>
    </xf>
    <xf numFmtId="179" fontId="13" fillId="0" borderId="42" xfId="100" applyNumberFormat="1" applyFont="1" applyBorder="1" applyAlignment="1">
      <alignment vertical="center" shrinkToFit="1"/>
    </xf>
    <xf numFmtId="179" fontId="13" fillId="0" borderId="22" xfId="100" applyNumberFormat="1" applyFont="1" applyBorder="1" applyAlignment="1">
      <alignment vertical="center" shrinkToFit="1"/>
    </xf>
    <xf numFmtId="177" fontId="16" fillId="0" borderId="22" xfId="100" applyNumberFormat="1" applyFont="1" applyBorder="1" applyAlignment="1">
      <alignment vertical="center" shrinkToFit="1"/>
    </xf>
    <xf numFmtId="210" fontId="13" fillId="0" borderId="41" xfId="100" applyNumberFormat="1" applyFont="1" applyBorder="1" applyAlignment="1">
      <alignment horizontal="centerContinuous" vertical="center" shrinkToFit="1"/>
    </xf>
    <xf numFmtId="177" fontId="13" fillId="0" borderId="25" xfId="100" applyNumberFormat="1" applyFont="1" applyBorder="1" applyAlignment="1">
      <alignment horizontal="centerContinuous" vertical="center" shrinkToFit="1"/>
    </xf>
    <xf numFmtId="177" fontId="13" fillId="0" borderId="0" xfId="100" applyNumberFormat="1" applyFont="1" applyBorder="1" applyAlignment="1">
      <alignment horizontal="centerContinuous" vertical="center" shrinkToFit="1"/>
    </xf>
    <xf numFmtId="177" fontId="19" fillId="0" borderId="41" xfId="100" applyNumberFormat="1" applyFont="1" applyBorder="1" applyAlignment="1">
      <alignment horizontal="centerContinuous" vertical="center" shrinkToFit="1"/>
    </xf>
    <xf numFmtId="177" fontId="19" fillId="0" borderId="25" xfId="100" applyNumberFormat="1" applyFont="1" applyBorder="1" applyAlignment="1">
      <alignment horizontal="centerContinuous" vertical="center" shrinkToFit="1"/>
    </xf>
    <xf numFmtId="10" fontId="13" fillId="0" borderId="41" xfId="100" applyNumberFormat="1" applyFont="1" applyBorder="1" applyAlignment="1">
      <alignment horizontal="centerContinuous" vertical="center" shrinkToFit="1"/>
    </xf>
    <xf numFmtId="197" fontId="13" fillId="0" borderId="25" xfId="100" applyNumberFormat="1" applyFont="1" applyBorder="1" applyAlignment="1">
      <alignment horizontal="centerContinuous" vertical="center" shrinkToFit="1"/>
    </xf>
    <xf numFmtId="177" fontId="13" fillId="0" borderId="45" xfId="100" applyNumberFormat="1" applyFont="1" applyBorder="1" applyAlignment="1">
      <alignment vertical="center" shrinkToFit="1"/>
    </xf>
    <xf numFmtId="177" fontId="13" fillId="0" borderId="33" xfId="100" applyNumberFormat="1" applyFont="1" applyBorder="1" applyAlignment="1">
      <alignment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4" fillId="0" borderId="36" xfId="0" applyNumberFormat="1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right" vertical="center"/>
    </xf>
    <xf numFmtId="38" fontId="13" fillId="0" borderId="31" xfId="100" applyFont="1" applyBorder="1" applyAlignment="1">
      <alignment horizontal="right" vertical="center"/>
    </xf>
    <xf numFmtId="38" fontId="14" fillId="0" borderId="36" xfId="100" applyFont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38" fontId="13" fillId="0" borderId="37" xfId="100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38" fontId="13" fillId="0" borderId="36" xfId="100" applyFont="1" applyBorder="1" applyAlignment="1">
      <alignment horizontal="right" vertical="center"/>
    </xf>
    <xf numFmtId="180" fontId="14" fillId="0" borderId="36" xfId="0" applyNumberFormat="1" applyFont="1" applyBorder="1" applyAlignment="1">
      <alignment horizontal="right" vertical="center"/>
    </xf>
    <xf numFmtId="180" fontId="13" fillId="0" borderId="29" xfId="0" applyNumberFormat="1" applyFont="1" applyBorder="1" applyAlignment="1">
      <alignment horizontal="right" vertical="center"/>
    </xf>
    <xf numFmtId="177" fontId="13" fillId="0" borderId="29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38" fontId="14" fillId="0" borderId="27" xfId="100" applyFont="1" applyBorder="1" applyAlignment="1">
      <alignment horizontal="right" vertical="center"/>
    </xf>
    <xf numFmtId="38" fontId="14" fillId="0" borderId="37" xfId="100" applyFont="1" applyBorder="1" applyAlignment="1">
      <alignment horizontal="right" vertical="center"/>
    </xf>
    <xf numFmtId="180" fontId="13" fillId="0" borderId="31" xfId="0" applyNumberFormat="1" applyFont="1" applyBorder="1" applyAlignment="1">
      <alignment horizontal="right" vertical="center"/>
    </xf>
    <xf numFmtId="38" fontId="13" fillId="0" borderId="29" xfId="100" applyFont="1" applyBorder="1" applyAlignment="1">
      <alignment horizontal="right" vertical="center"/>
    </xf>
    <xf numFmtId="38" fontId="13" fillId="0" borderId="29" xfId="100" applyNumberFormat="1" applyFont="1" applyBorder="1" applyAlignment="1">
      <alignment horizontal="right" vertical="center"/>
    </xf>
    <xf numFmtId="205" fontId="13" fillId="0" borderId="31" xfId="0" applyNumberFormat="1" applyFont="1" applyBorder="1" applyAlignment="1">
      <alignment horizontal="right" vertical="center"/>
    </xf>
    <xf numFmtId="205" fontId="14" fillId="0" borderId="36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horizontal="left" vertical="center" shrinkToFit="1"/>
    </xf>
    <xf numFmtId="205" fontId="14" fillId="0" borderId="36" xfId="132" applyNumberFormat="1" applyFont="1" applyBorder="1" applyAlignment="1">
      <alignment horizontal="right" vertical="center"/>
      <protection/>
    </xf>
    <xf numFmtId="38" fontId="14" fillId="0" borderId="36" xfId="103" applyFont="1" applyBorder="1" applyAlignment="1">
      <alignment horizontal="right" vertical="center"/>
    </xf>
    <xf numFmtId="38" fontId="14" fillId="0" borderId="37" xfId="103" applyFont="1" applyBorder="1" applyAlignment="1">
      <alignment horizontal="right" vertical="center"/>
    </xf>
    <xf numFmtId="205" fontId="13" fillId="0" borderId="31" xfId="0" applyNumberFormat="1" applyFont="1" applyBorder="1" applyAlignment="1">
      <alignment horizontal="right" vertical="center" indent="1"/>
    </xf>
    <xf numFmtId="38" fontId="13" fillId="0" borderId="31" xfId="103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38" fontId="13" fillId="0" borderId="31" xfId="103" applyFont="1" applyFill="1" applyBorder="1" applyAlignment="1">
      <alignment horizontal="right" vertical="center"/>
    </xf>
    <xf numFmtId="38" fontId="14" fillId="0" borderId="36" xfId="103" applyFont="1" applyFill="1" applyBorder="1" applyAlignment="1">
      <alignment horizontal="right" vertical="center"/>
    </xf>
    <xf numFmtId="205" fontId="13" fillId="0" borderId="29" xfId="0" applyNumberFormat="1" applyFont="1" applyBorder="1" applyAlignment="1">
      <alignment horizontal="right" vertical="center"/>
    </xf>
    <xf numFmtId="0" fontId="13" fillId="0" borderId="32" xfId="0" applyFont="1" applyBorder="1" applyAlignment="1" quotePrefix="1">
      <alignment horizontal="center" vertical="center"/>
    </xf>
    <xf numFmtId="0" fontId="13" fillId="0" borderId="30" xfId="0" applyFont="1" applyBorder="1" applyAlignment="1" quotePrefix="1">
      <alignment horizontal="center" vertical="center"/>
    </xf>
    <xf numFmtId="0" fontId="14" fillId="0" borderId="35" xfId="0" applyFont="1" applyBorder="1" applyAlignment="1" quotePrefix="1">
      <alignment horizontal="center" vertical="center"/>
    </xf>
    <xf numFmtId="177" fontId="10" fillId="0" borderId="44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24" xfId="100" applyNumberFormat="1" applyFont="1" applyBorder="1" applyAlignment="1">
      <alignment vertical="center" shrinkToFit="1"/>
    </xf>
    <xf numFmtId="38" fontId="13" fillId="0" borderId="29" xfId="103" applyFont="1" applyBorder="1" applyAlignment="1">
      <alignment horizontal="right" vertical="center"/>
    </xf>
    <xf numFmtId="205" fontId="14" fillId="0" borderId="36" xfId="0" applyNumberFormat="1" applyFont="1" applyBorder="1" applyAlignment="1">
      <alignment horizontal="right" vertical="center" indent="1"/>
    </xf>
    <xf numFmtId="205" fontId="13" fillId="0" borderId="37" xfId="0" applyNumberFormat="1" applyFont="1" applyBorder="1" applyAlignment="1">
      <alignment horizontal="right" vertical="center" indent="1"/>
    </xf>
    <xf numFmtId="205" fontId="13" fillId="0" borderId="36" xfId="0" applyNumberFormat="1" applyFont="1" applyBorder="1" applyAlignment="1">
      <alignment horizontal="right" vertical="center" indent="1"/>
    </xf>
    <xf numFmtId="205" fontId="13" fillId="0" borderId="36" xfId="0" applyNumberFormat="1" applyFont="1" applyBorder="1" applyAlignment="1">
      <alignment horizontal="right" vertical="center"/>
    </xf>
    <xf numFmtId="205" fontId="13" fillId="0" borderId="37" xfId="0" applyNumberFormat="1" applyFont="1" applyBorder="1" applyAlignment="1">
      <alignment horizontal="right" vertical="center"/>
    </xf>
    <xf numFmtId="218" fontId="13" fillId="0" borderId="31" xfId="0" applyNumberFormat="1" applyFont="1" applyBorder="1" applyAlignment="1">
      <alignment horizontal="right" vertical="center"/>
    </xf>
    <xf numFmtId="0" fontId="14" fillId="0" borderId="36" xfId="132" applyFont="1" applyBorder="1" applyAlignment="1">
      <alignment horizontal="center" vertical="center"/>
      <protection/>
    </xf>
    <xf numFmtId="0" fontId="14" fillId="0" borderId="36" xfId="132" applyFont="1" applyBorder="1" applyAlignment="1">
      <alignment horizontal="left" vertical="center"/>
      <protection/>
    </xf>
    <xf numFmtId="0" fontId="14" fillId="0" borderId="36" xfId="0" applyFont="1" applyBorder="1" applyAlignment="1">
      <alignment horizontal="left"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left" vertical="center" shrinkToFit="1"/>
    </xf>
    <xf numFmtId="218" fontId="14" fillId="0" borderId="36" xfId="0" applyNumberFormat="1" applyFont="1" applyBorder="1" applyAlignment="1">
      <alignment horizontal="right" vertical="center"/>
    </xf>
    <xf numFmtId="218" fontId="13" fillId="0" borderId="29" xfId="0" applyNumberFormat="1" applyFont="1" applyBorder="1" applyAlignment="1">
      <alignment horizontal="right" vertical="center"/>
    </xf>
    <xf numFmtId="177" fontId="19" fillId="0" borderId="0" xfId="100" applyNumberFormat="1" applyFont="1" applyBorder="1" applyAlignment="1">
      <alignment horizontal="center" vertical="center" shrinkToFit="1"/>
    </xf>
    <xf numFmtId="177" fontId="19" fillId="0" borderId="0" xfId="100" applyNumberFormat="1" applyFont="1" applyBorder="1" applyAlignment="1">
      <alignment vertical="center" shrinkToFit="1"/>
    </xf>
    <xf numFmtId="177" fontId="13" fillId="0" borderId="0" xfId="100" applyNumberFormat="1" applyFont="1" applyBorder="1" applyAlignment="1">
      <alignment horizontal="left" vertical="center" shrinkToFit="1"/>
    </xf>
    <xf numFmtId="177" fontId="10" fillId="0" borderId="0" xfId="100" applyNumberFormat="1" applyFont="1" applyBorder="1" applyAlignment="1">
      <alignment vertical="center" shrinkToFit="1"/>
    </xf>
    <xf numFmtId="177" fontId="10" fillId="0" borderId="22" xfId="100" applyNumberFormat="1" applyFont="1" applyBorder="1" applyAlignment="1">
      <alignment vertical="center" shrinkToFit="1"/>
    </xf>
    <xf numFmtId="177" fontId="10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2" fillId="0" borderId="42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4" xfId="100" applyNumberFormat="1" applyFont="1" applyBorder="1" applyAlignment="1" quotePrefix="1">
      <alignment horizontal="center" vertical="center" shrinkToFit="1"/>
    </xf>
    <xf numFmtId="177" fontId="12" fillId="0" borderId="24" xfId="100" applyNumberFormat="1" applyFont="1" applyBorder="1" applyAlignment="1" quotePrefix="1">
      <alignment horizontal="center" vertical="center" shrinkToFit="1"/>
    </xf>
    <xf numFmtId="177" fontId="12" fillId="0" borderId="41" xfId="100" applyNumberFormat="1" applyFont="1" applyBorder="1" applyAlignment="1" quotePrefix="1">
      <alignment horizontal="center" vertical="center" shrinkToFit="1"/>
    </xf>
    <xf numFmtId="177" fontId="12" fillId="0" borderId="26" xfId="100" applyNumberFormat="1" applyFont="1" applyBorder="1" applyAlignment="1" quotePrefix="1">
      <alignment horizontal="center" vertical="center" shrinkToFit="1"/>
    </xf>
    <xf numFmtId="185" fontId="8" fillId="0" borderId="46" xfId="0" applyNumberFormat="1" applyFont="1" applyBorder="1" applyAlignment="1">
      <alignment horizontal="center" vertical="center"/>
    </xf>
    <xf numFmtId="185" fontId="8" fillId="0" borderId="30" xfId="0" applyNumberFormat="1" applyFont="1" applyBorder="1" applyAlignment="1">
      <alignment horizontal="center" vertical="center"/>
    </xf>
    <xf numFmtId="185" fontId="8" fillId="0" borderId="47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4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41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0" fontId="10" fillId="0" borderId="47" xfId="0" applyFont="1" applyBorder="1" applyAlignment="1">
      <alignment horizontal="center" vertical="center"/>
    </xf>
    <xf numFmtId="38" fontId="9" fillId="0" borderId="0" xfId="10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38" fontId="15" fillId="0" borderId="22" xfId="100" applyFont="1" applyBorder="1" applyAlignment="1">
      <alignment horizontal="center" vertical="center" shrinkToFit="1"/>
    </xf>
    <xf numFmtId="38" fontId="15" fillId="0" borderId="0" xfId="100" applyFont="1" applyBorder="1" applyAlignment="1">
      <alignment horizontal="center" vertical="center" shrinkToFit="1"/>
    </xf>
    <xf numFmtId="177" fontId="10" fillId="0" borderId="48" xfId="100" applyNumberFormat="1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55" xfId="0" applyNumberFormat="1" applyFont="1" applyBorder="1" applyAlignment="1">
      <alignment horizontal="center" vertical="center"/>
    </xf>
    <xf numFmtId="177" fontId="12" fillId="0" borderId="44" xfId="0" applyNumberFormat="1" applyFont="1" applyBorder="1" applyAlignment="1">
      <alignment horizontal="center" vertical="center"/>
    </xf>
    <xf numFmtId="177" fontId="12" fillId="0" borderId="56" xfId="0" applyNumberFormat="1" applyFont="1" applyBorder="1" applyAlignment="1">
      <alignment horizontal="center" vertical="center"/>
    </xf>
    <xf numFmtId="177" fontId="12" fillId="0" borderId="41" xfId="0" applyNumberFormat="1" applyFont="1" applyBorder="1" applyAlignment="1">
      <alignment horizontal="center" vertical="center"/>
    </xf>
    <xf numFmtId="177" fontId="12" fillId="0" borderId="5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177" fontId="10" fillId="0" borderId="45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177" fontId="10" fillId="0" borderId="53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42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77" fontId="10" fillId="0" borderId="42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4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41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shrinkToFit="1"/>
    </xf>
    <xf numFmtId="0" fontId="11" fillId="0" borderId="5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56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57" xfId="0" applyFont="1" applyBorder="1" applyAlignment="1">
      <alignment horizontal="left" vertical="center" shrinkToFit="1"/>
    </xf>
    <xf numFmtId="184" fontId="8" fillId="0" borderId="42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4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41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77" fontId="10" fillId="0" borderId="0" xfId="100" applyNumberFormat="1" applyFont="1" applyBorder="1" applyAlignment="1">
      <alignment horizontal="center" vertical="center" shrinkToFit="1"/>
    </xf>
    <xf numFmtId="177" fontId="10" fillId="0" borderId="55" xfId="0" applyNumberFormat="1" applyFont="1" applyBorder="1" applyAlignment="1">
      <alignment horizontal="center" vertical="center"/>
    </xf>
    <xf numFmtId="177" fontId="10" fillId="0" borderId="56" xfId="0" applyNumberFormat="1" applyFont="1" applyBorder="1" applyAlignment="1">
      <alignment horizontal="center" vertical="center"/>
    </xf>
    <xf numFmtId="177" fontId="10" fillId="0" borderId="57" xfId="0" applyNumberFormat="1" applyFont="1" applyBorder="1" applyAlignment="1">
      <alignment horizontal="center" vertical="center"/>
    </xf>
    <xf numFmtId="177" fontId="10" fillId="0" borderId="59" xfId="100" applyNumberFormat="1" applyFont="1" applyBorder="1" applyAlignment="1">
      <alignment horizontal="center" vertical="center" shrinkToFit="1"/>
    </xf>
    <xf numFmtId="177" fontId="10" fillId="0" borderId="22" xfId="100" applyNumberFormat="1" applyFont="1" applyBorder="1" applyAlignment="1">
      <alignment horizontal="center" vertical="center" shrinkToFit="1"/>
    </xf>
    <xf numFmtId="177" fontId="10" fillId="0" borderId="25" xfId="100" applyNumberFormat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8" fontId="13" fillId="0" borderId="33" xfId="100" applyNumberFormat="1" applyFont="1" applyBorder="1" applyAlignment="1">
      <alignment horizontal="center" vertical="center" shrinkToFit="1"/>
    </xf>
    <xf numFmtId="177" fontId="13" fillId="0" borderId="33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8" fontId="13" fillId="0" borderId="25" xfId="100" applyNumberFormat="1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horizontal="center" vertical="center" shrinkToFit="1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1" xfId="100" applyNumberFormat="1" applyFont="1" applyBorder="1" applyAlignment="1">
      <alignment horizontal="center" vertical="center" shrinkToFit="1"/>
    </xf>
    <xf numFmtId="179" fontId="13" fillId="0" borderId="25" xfId="100" applyNumberFormat="1" applyFont="1" applyBorder="1" applyAlignment="1">
      <alignment horizontal="center" vertical="center" shrinkToFit="1"/>
    </xf>
    <xf numFmtId="179" fontId="13" fillId="0" borderId="22" xfId="100" applyNumberFormat="1" applyFont="1" applyBorder="1" applyAlignment="1">
      <alignment horizontal="center" vertical="center" shrinkToFit="1"/>
    </xf>
    <xf numFmtId="177" fontId="13" fillId="0" borderId="61" xfId="100" applyNumberFormat="1" applyFont="1" applyBorder="1" applyAlignment="1">
      <alignment horizontal="center" vertical="center" shrinkToFit="1"/>
    </xf>
    <xf numFmtId="177" fontId="13" fillId="0" borderId="62" xfId="100" applyNumberFormat="1" applyFont="1" applyBorder="1" applyAlignment="1">
      <alignment horizontal="center" vertical="center" shrinkToFit="1"/>
    </xf>
    <xf numFmtId="177" fontId="13" fillId="0" borderId="63" xfId="100" applyNumberFormat="1" applyFont="1" applyBorder="1" applyAlignment="1">
      <alignment horizontal="center"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177" fontId="19" fillId="0" borderId="22" xfId="100" applyNumberFormat="1" applyFont="1" applyBorder="1" applyAlignment="1">
      <alignment horizontal="center" vertical="center" shrinkToFit="1"/>
    </xf>
    <xf numFmtId="177" fontId="19" fillId="0" borderId="23" xfId="100" applyNumberFormat="1" applyFont="1" applyBorder="1" applyAlignment="1">
      <alignment horizontal="center" vertical="center" shrinkToFit="1"/>
    </xf>
    <xf numFmtId="177" fontId="13" fillId="0" borderId="27" xfId="100" applyNumberFormat="1" applyFont="1" applyBorder="1" applyAlignment="1">
      <alignment horizontal="center" vertical="center"/>
    </xf>
    <xf numFmtId="177" fontId="13" fillId="0" borderId="29" xfId="10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177" fontId="19" fillId="0" borderId="41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177" fontId="19" fillId="0" borderId="26" xfId="10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80" fontId="13" fillId="0" borderId="27" xfId="100" applyNumberFormat="1" applyFont="1" applyBorder="1" applyAlignment="1">
      <alignment horizontal="center" vertical="center"/>
    </xf>
    <xf numFmtId="180" fontId="13" fillId="0" borderId="29" xfId="100" applyNumberFormat="1" applyFont="1" applyBorder="1" applyAlignment="1">
      <alignment horizontal="center" vertical="center"/>
    </xf>
  </cellXfs>
  <cellStyles count="125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_電気機械設備設計書 2" xfId="132"/>
    <cellStyle name="標準２" xfId="133"/>
    <cellStyle name="標準A" xfId="134"/>
    <cellStyle name="Followed Hyperlink" xfId="135"/>
    <cellStyle name="未定義" xfId="136"/>
    <cellStyle name="良い" xfId="137"/>
    <cellStyle name="良い 2" xfId="138"/>
  </cellStyles>
  <dxfs count="6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showGridLines="0" tabSelected="1" view="pageBreakPreview" zoomScaleSheetLayoutView="100" zoomScalePageLayoutView="0" workbookViewId="0" topLeftCell="A4">
      <selection activeCell="I27" sqref="I27:I30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0" customWidth="1"/>
    <col min="4" max="4" width="13.125" style="2" customWidth="1"/>
    <col min="5" max="5" width="18.75390625" style="2" customWidth="1"/>
    <col min="6" max="6" width="10.625" style="12" customWidth="1"/>
    <col min="7" max="7" width="5.00390625" style="12" customWidth="1"/>
    <col min="8" max="8" width="12.50390625" style="12" customWidth="1"/>
    <col min="9" max="9" width="10.625" style="13" customWidth="1"/>
    <col min="10" max="10" width="5.00390625" style="13" customWidth="1"/>
    <col min="11" max="11" width="12.50390625" style="13" customWidth="1"/>
    <col min="12" max="16384" width="9.00390625" style="1" customWidth="1"/>
  </cols>
  <sheetData>
    <row r="1" spans="1:11" ht="11.25" customHeight="1">
      <c r="A1" s="167" t="s">
        <v>73</v>
      </c>
      <c r="B1" s="185" t="s">
        <v>14</v>
      </c>
      <c r="C1" s="185"/>
      <c r="D1" s="185"/>
      <c r="E1" s="185"/>
      <c r="F1" s="185"/>
      <c r="G1" s="185"/>
      <c r="H1" s="185"/>
      <c r="I1" s="185"/>
      <c r="J1" s="186"/>
      <c r="K1" s="187"/>
    </row>
    <row r="2" spans="1:11" ht="11.25" customHeight="1">
      <c r="A2" s="168"/>
      <c r="B2" s="188"/>
      <c r="C2" s="188"/>
      <c r="D2" s="188"/>
      <c r="E2" s="188"/>
      <c r="F2" s="188"/>
      <c r="G2" s="188"/>
      <c r="H2" s="188"/>
      <c r="I2" s="188"/>
      <c r="J2" s="189"/>
      <c r="K2" s="190"/>
    </row>
    <row r="3" spans="1:11" ht="11.25" customHeight="1">
      <c r="A3" s="169"/>
      <c r="B3" s="191"/>
      <c r="C3" s="191"/>
      <c r="D3" s="191"/>
      <c r="E3" s="191"/>
      <c r="F3" s="191"/>
      <c r="G3" s="191"/>
      <c r="H3" s="191"/>
      <c r="I3" s="191"/>
      <c r="J3" s="192"/>
      <c r="K3" s="193"/>
    </row>
    <row r="4" spans="1:11" ht="11.25" customHeight="1">
      <c r="A4" s="169"/>
      <c r="B4" s="191"/>
      <c r="C4" s="191"/>
      <c r="D4" s="191"/>
      <c r="E4" s="191"/>
      <c r="F4" s="191"/>
      <c r="G4" s="191"/>
      <c r="H4" s="191"/>
      <c r="I4" s="191"/>
      <c r="J4" s="192"/>
      <c r="K4" s="193"/>
    </row>
    <row r="5" spans="1:11" ht="11.25" customHeight="1">
      <c r="A5" s="179" t="s">
        <v>5</v>
      </c>
      <c r="B5" s="170" t="s">
        <v>75</v>
      </c>
      <c r="C5" s="171"/>
      <c r="D5" s="171"/>
      <c r="E5" s="171"/>
      <c r="F5" s="171"/>
      <c r="G5" s="171"/>
      <c r="H5" s="171"/>
      <c r="I5" s="171"/>
      <c r="J5" s="171"/>
      <c r="K5" s="172"/>
    </row>
    <row r="6" spans="1:11" ht="11.25" customHeight="1">
      <c r="A6" s="179"/>
      <c r="B6" s="173"/>
      <c r="C6" s="174"/>
      <c r="D6" s="174"/>
      <c r="E6" s="174"/>
      <c r="F6" s="174"/>
      <c r="G6" s="174"/>
      <c r="H6" s="174"/>
      <c r="I6" s="174"/>
      <c r="J6" s="174"/>
      <c r="K6" s="175"/>
    </row>
    <row r="7" spans="1:11" ht="11.25" customHeight="1">
      <c r="A7" s="179"/>
      <c r="B7" s="173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1.25" customHeight="1">
      <c r="A8" s="179"/>
      <c r="B8" s="176"/>
      <c r="C8" s="177"/>
      <c r="D8" s="177"/>
      <c r="E8" s="177"/>
      <c r="F8" s="177"/>
      <c r="G8" s="177"/>
      <c r="H8" s="177"/>
      <c r="I8" s="177"/>
      <c r="J8" s="177"/>
      <c r="K8" s="178"/>
    </row>
    <row r="9" spans="1:11" ht="11.25" customHeight="1">
      <c r="A9" s="179" t="s">
        <v>7</v>
      </c>
      <c r="B9" s="219"/>
      <c r="C9" s="212" t="s">
        <v>27</v>
      </c>
      <c r="D9" s="212" t="s">
        <v>47</v>
      </c>
      <c r="E9" s="212"/>
      <c r="F9" s="212" t="s">
        <v>22</v>
      </c>
      <c r="G9" s="41"/>
      <c r="H9" s="3"/>
      <c r="I9" s="3"/>
      <c r="J9" s="3"/>
      <c r="K9" s="4"/>
    </row>
    <row r="10" spans="1:11" ht="11.25" customHeight="1">
      <c r="A10" s="179"/>
      <c r="B10" s="220"/>
      <c r="C10" s="213"/>
      <c r="D10" s="213"/>
      <c r="E10" s="213"/>
      <c r="F10" s="213"/>
      <c r="G10" s="42"/>
      <c r="H10" s="5"/>
      <c r="I10" s="5"/>
      <c r="J10" s="5"/>
      <c r="K10" s="6"/>
    </row>
    <row r="11" spans="1:11" ht="11.25" customHeight="1">
      <c r="A11" s="179"/>
      <c r="B11" s="220"/>
      <c r="C11" s="213"/>
      <c r="D11" s="213"/>
      <c r="E11" s="213"/>
      <c r="F11" s="213"/>
      <c r="G11" s="42"/>
      <c r="H11" s="5"/>
      <c r="I11" s="5"/>
      <c r="J11" s="5"/>
      <c r="K11" s="6"/>
    </row>
    <row r="12" spans="1:11" ht="11.25" customHeight="1">
      <c r="A12" s="179"/>
      <c r="B12" s="221"/>
      <c r="C12" s="214"/>
      <c r="D12" s="214"/>
      <c r="E12" s="214"/>
      <c r="F12" s="214"/>
      <c r="G12" s="43"/>
      <c r="H12" s="7"/>
      <c r="I12" s="7"/>
      <c r="J12" s="7"/>
      <c r="K12" s="8"/>
    </row>
    <row r="13" spans="1:11" ht="11.25" customHeight="1">
      <c r="A13" s="179" t="s">
        <v>6</v>
      </c>
      <c r="B13" s="238"/>
      <c r="C13" s="182" t="s">
        <v>42</v>
      </c>
      <c r="D13" s="222"/>
      <c r="E13" s="224"/>
      <c r="F13" s="224"/>
      <c r="G13" s="224"/>
      <c r="H13" s="224"/>
      <c r="I13" s="224"/>
      <c r="J13" s="224"/>
      <c r="K13" s="225"/>
    </row>
    <row r="14" spans="1:11" ht="11.25" customHeight="1">
      <c r="A14" s="179"/>
      <c r="B14" s="239"/>
      <c r="C14" s="183"/>
      <c r="D14" s="223"/>
      <c r="E14" s="154"/>
      <c r="F14" s="154"/>
      <c r="G14" s="154"/>
      <c r="H14" s="154"/>
      <c r="I14" s="154"/>
      <c r="J14" s="154"/>
      <c r="K14" s="155"/>
    </row>
    <row r="15" spans="1:11" ht="11.25" customHeight="1">
      <c r="A15" s="179"/>
      <c r="B15" s="181" t="s">
        <v>26</v>
      </c>
      <c r="C15" s="180"/>
      <c r="D15" s="223"/>
      <c r="E15" s="154"/>
      <c r="F15" s="154"/>
      <c r="G15" s="154"/>
      <c r="H15" s="154"/>
      <c r="I15" s="154"/>
      <c r="J15" s="154"/>
      <c r="K15" s="155"/>
    </row>
    <row r="16" spans="1:11" ht="11.25" customHeight="1">
      <c r="A16" s="179"/>
      <c r="B16" s="181"/>
      <c r="C16" s="180"/>
      <c r="D16" s="223"/>
      <c r="E16" s="156"/>
      <c r="F16" s="156"/>
      <c r="G16" s="156"/>
      <c r="H16" s="156"/>
      <c r="I16" s="156"/>
      <c r="J16" s="156"/>
      <c r="K16" s="157"/>
    </row>
    <row r="17" spans="1:11" ht="11.25" customHeight="1">
      <c r="A17" s="271" t="s">
        <v>8</v>
      </c>
      <c r="B17" s="226" t="s">
        <v>25</v>
      </c>
      <c r="C17" s="227"/>
      <c r="D17" s="240" t="s">
        <v>71</v>
      </c>
      <c r="E17" s="241"/>
      <c r="F17" s="217" t="s">
        <v>10</v>
      </c>
      <c r="G17" s="246" t="s">
        <v>48</v>
      </c>
      <c r="H17" s="247"/>
      <c r="I17" s="247"/>
      <c r="J17" s="247"/>
      <c r="K17" s="248"/>
    </row>
    <row r="18" spans="1:11" ht="11.25" customHeight="1">
      <c r="A18" s="272"/>
      <c r="B18" s="228"/>
      <c r="C18" s="229"/>
      <c r="D18" s="242"/>
      <c r="E18" s="243"/>
      <c r="F18" s="217"/>
      <c r="G18" s="249"/>
      <c r="H18" s="250"/>
      <c r="I18" s="250"/>
      <c r="J18" s="250"/>
      <c r="K18" s="251"/>
    </row>
    <row r="19" spans="1:11" ht="11.25" customHeight="1">
      <c r="A19" s="272"/>
      <c r="B19" s="228"/>
      <c r="C19" s="229"/>
      <c r="D19" s="242"/>
      <c r="E19" s="243"/>
      <c r="F19" s="217"/>
      <c r="G19" s="252"/>
      <c r="H19" s="253"/>
      <c r="I19" s="253"/>
      <c r="J19" s="253"/>
      <c r="K19" s="254"/>
    </row>
    <row r="20" spans="1:11" ht="11.25" customHeight="1">
      <c r="A20" s="273"/>
      <c r="B20" s="230"/>
      <c r="C20" s="231"/>
      <c r="D20" s="244"/>
      <c r="E20" s="245"/>
      <c r="F20" s="215" t="s">
        <v>10</v>
      </c>
      <c r="G20" s="218"/>
      <c r="H20" s="256"/>
      <c r="I20" s="184" t="s">
        <v>12</v>
      </c>
      <c r="J20" s="232"/>
      <c r="K20" s="233"/>
    </row>
    <row r="21" spans="1:11" ht="11.25" customHeight="1">
      <c r="A21" s="262" t="s">
        <v>9</v>
      </c>
      <c r="B21" s="263"/>
      <c r="C21" s="263"/>
      <c r="D21" s="263"/>
      <c r="E21" s="264"/>
      <c r="F21" s="215"/>
      <c r="G21" s="158"/>
      <c r="H21" s="257"/>
      <c r="I21" s="184"/>
      <c r="J21" s="234"/>
      <c r="K21" s="235"/>
    </row>
    <row r="22" spans="1:11" ht="11.25" customHeight="1">
      <c r="A22" s="265"/>
      <c r="B22" s="266"/>
      <c r="C22" s="266"/>
      <c r="D22" s="266"/>
      <c r="E22" s="267"/>
      <c r="F22" s="215"/>
      <c r="G22" s="158"/>
      <c r="H22" s="257"/>
      <c r="I22" s="184"/>
      <c r="J22" s="234"/>
      <c r="K22" s="235"/>
    </row>
    <row r="23" spans="1:11" ht="11.25" customHeight="1">
      <c r="A23" s="268"/>
      <c r="B23" s="269"/>
      <c r="C23" s="269"/>
      <c r="D23" s="269"/>
      <c r="E23" s="270"/>
      <c r="F23" s="215"/>
      <c r="G23" s="216"/>
      <c r="H23" s="258"/>
      <c r="I23" s="184"/>
      <c r="J23" s="236"/>
      <c r="K23" s="237"/>
    </row>
    <row r="24" spans="1:11" ht="11.25" customHeight="1">
      <c r="A24" s="200" t="s">
        <v>42</v>
      </c>
      <c r="B24" s="201"/>
      <c r="C24" s="201"/>
      <c r="D24" s="201"/>
      <c r="E24" s="202"/>
      <c r="F24" s="215" t="s">
        <v>11</v>
      </c>
      <c r="G24" s="194" t="s">
        <v>21</v>
      </c>
      <c r="H24" s="195"/>
      <c r="I24" s="184" t="s">
        <v>13</v>
      </c>
      <c r="J24" s="161" t="s">
        <v>72</v>
      </c>
      <c r="K24" s="162"/>
    </row>
    <row r="25" spans="1:11" ht="11.25" customHeight="1">
      <c r="A25" s="203"/>
      <c r="B25" s="204"/>
      <c r="C25" s="204"/>
      <c r="D25" s="204"/>
      <c r="E25" s="205"/>
      <c r="F25" s="215"/>
      <c r="G25" s="196"/>
      <c r="H25" s="197"/>
      <c r="I25" s="184"/>
      <c r="J25" s="163"/>
      <c r="K25" s="164"/>
    </row>
    <row r="26" spans="1:11" ht="11.25" customHeight="1">
      <c r="A26" s="203"/>
      <c r="B26" s="204"/>
      <c r="C26" s="204"/>
      <c r="D26" s="204"/>
      <c r="E26" s="205"/>
      <c r="F26" s="215"/>
      <c r="G26" s="198"/>
      <c r="H26" s="199"/>
      <c r="I26" s="184"/>
      <c r="J26" s="165"/>
      <c r="K26" s="166"/>
    </row>
    <row r="27" spans="1:11" ht="11.25" customHeight="1">
      <c r="A27" s="203"/>
      <c r="B27" s="204"/>
      <c r="C27" s="204"/>
      <c r="D27" s="204"/>
      <c r="E27" s="205"/>
      <c r="F27" s="217"/>
      <c r="G27" s="153"/>
      <c r="H27" s="153"/>
      <c r="I27" s="259"/>
      <c r="J27" s="152"/>
      <c r="K27" s="44"/>
    </row>
    <row r="28" spans="1:11" ht="11.25" customHeight="1">
      <c r="A28" s="203"/>
      <c r="B28" s="204"/>
      <c r="C28" s="204"/>
      <c r="D28" s="204"/>
      <c r="E28" s="205"/>
      <c r="F28" s="217"/>
      <c r="G28" s="131"/>
      <c r="H28" s="131"/>
      <c r="I28" s="259"/>
      <c r="J28" s="151"/>
      <c r="K28" s="133"/>
    </row>
    <row r="29" spans="1:11" ht="11.25" customHeight="1">
      <c r="A29" s="203"/>
      <c r="B29" s="204"/>
      <c r="C29" s="204"/>
      <c r="D29" s="204"/>
      <c r="E29" s="205"/>
      <c r="F29" s="217"/>
      <c r="G29" s="131"/>
      <c r="H29" s="131"/>
      <c r="I29" s="259"/>
      <c r="J29" s="151"/>
      <c r="K29" s="133"/>
    </row>
    <row r="30" spans="1:11" ht="11.25" customHeight="1">
      <c r="A30" s="203"/>
      <c r="B30" s="204"/>
      <c r="C30" s="204"/>
      <c r="D30" s="204"/>
      <c r="E30" s="205"/>
      <c r="F30" s="218"/>
      <c r="G30" s="131"/>
      <c r="H30" s="131"/>
      <c r="I30" s="260"/>
      <c r="J30" s="151"/>
      <c r="K30" s="133"/>
    </row>
    <row r="31" spans="1:11" ht="11.25" customHeight="1">
      <c r="A31" s="203"/>
      <c r="B31" s="204"/>
      <c r="C31" s="204"/>
      <c r="D31" s="204"/>
      <c r="E31" s="205"/>
      <c r="F31" s="216"/>
      <c r="G31" s="159"/>
      <c r="H31" s="159"/>
      <c r="I31" s="261"/>
      <c r="J31" s="255"/>
      <c r="K31" s="235"/>
    </row>
    <row r="32" spans="1:11" ht="11.25" customHeight="1">
      <c r="A32" s="203"/>
      <c r="B32" s="204"/>
      <c r="C32" s="204"/>
      <c r="D32" s="204"/>
      <c r="E32" s="205"/>
      <c r="F32" s="217"/>
      <c r="G32" s="159"/>
      <c r="H32" s="159"/>
      <c r="I32" s="259"/>
      <c r="J32" s="255"/>
      <c r="K32" s="235"/>
    </row>
    <row r="33" spans="1:11" ht="11.25" customHeight="1">
      <c r="A33" s="203"/>
      <c r="B33" s="204"/>
      <c r="C33" s="204"/>
      <c r="D33" s="204"/>
      <c r="E33" s="205"/>
      <c r="F33" s="217"/>
      <c r="G33" s="159"/>
      <c r="H33" s="159"/>
      <c r="I33" s="259"/>
      <c r="J33" s="255"/>
      <c r="K33" s="235"/>
    </row>
    <row r="34" spans="1:11" ht="11.25" customHeight="1">
      <c r="A34" s="203"/>
      <c r="B34" s="204"/>
      <c r="C34" s="204"/>
      <c r="D34" s="204"/>
      <c r="E34" s="205"/>
      <c r="F34" s="218"/>
      <c r="G34" s="159"/>
      <c r="H34" s="159"/>
      <c r="I34" s="260"/>
      <c r="J34" s="255"/>
      <c r="K34" s="235"/>
    </row>
    <row r="35" spans="1:11" ht="11.25" customHeight="1">
      <c r="A35" s="203"/>
      <c r="B35" s="204"/>
      <c r="C35" s="204"/>
      <c r="D35" s="204"/>
      <c r="E35" s="205"/>
      <c r="F35" s="130"/>
      <c r="G35" s="131"/>
      <c r="H35" s="131"/>
      <c r="I35" s="131"/>
      <c r="J35" s="131"/>
      <c r="K35" s="132"/>
    </row>
    <row r="36" spans="1:11" ht="11.25" customHeight="1">
      <c r="A36" s="203"/>
      <c r="B36" s="204"/>
      <c r="C36" s="204"/>
      <c r="D36" s="204"/>
      <c r="E36" s="205"/>
      <c r="F36" s="130"/>
      <c r="G36" s="131"/>
      <c r="H36" s="131"/>
      <c r="I36" s="131"/>
      <c r="J36" s="131"/>
      <c r="K36" s="132"/>
    </row>
    <row r="37" spans="1:11" ht="11.25" customHeight="1">
      <c r="A37" s="203"/>
      <c r="B37" s="204"/>
      <c r="C37" s="204"/>
      <c r="D37" s="204"/>
      <c r="E37" s="205"/>
      <c r="F37" s="130"/>
      <c r="G37" s="131"/>
      <c r="H37" s="131"/>
      <c r="I37" s="131"/>
      <c r="J37" s="131"/>
      <c r="K37" s="132"/>
    </row>
    <row r="38" spans="1:11" ht="11.25" customHeight="1">
      <c r="A38" s="203"/>
      <c r="B38" s="204"/>
      <c r="C38" s="204"/>
      <c r="D38" s="204"/>
      <c r="E38" s="205"/>
      <c r="F38" s="130"/>
      <c r="G38" s="131"/>
      <c r="H38" s="131"/>
      <c r="I38" s="131"/>
      <c r="J38" s="131"/>
      <c r="K38" s="132"/>
    </row>
    <row r="39" spans="1:11" ht="11.25" customHeight="1">
      <c r="A39" s="203"/>
      <c r="B39" s="204"/>
      <c r="C39" s="204"/>
      <c r="D39" s="204"/>
      <c r="E39" s="205"/>
      <c r="F39" s="130"/>
      <c r="G39" s="131"/>
      <c r="H39" s="131"/>
      <c r="I39" s="131"/>
      <c r="J39" s="131"/>
      <c r="K39" s="132"/>
    </row>
    <row r="40" spans="1:11" ht="11.25" customHeight="1">
      <c r="A40" s="203"/>
      <c r="B40" s="204"/>
      <c r="C40" s="204"/>
      <c r="D40" s="204"/>
      <c r="E40" s="205"/>
      <c r="F40" s="158"/>
      <c r="G40" s="159"/>
      <c r="H40" s="159"/>
      <c r="I40" s="159"/>
      <c r="J40" s="159"/>
      <c r="K40" s="160"/>
    </row>
    <row r="41" spans="1:11" ht="11.25" customHeight="1">
      <c r="A41" s="203"/>
      <c r="B41" s="204"/>
      <c r="C41" s="204"/>
      <c r="D41" s="204"/>
      <c r="E41" s="205"/>
      <c r="F41" s="158"/>
      <c r="G41" s="159"/>
      <c r="H41" s="159"/>
      <c r="I41" s="159"/>
      <c r="J41" s="159"/>
      <c r="K41" s="160"/>
    </row>
    <row r="42" spans="1:11" ht="11.25" customHeight="1">
      <c r="A42" s="203"/>
      <c r="B42" s="204"/>
      <c r="C42" s="204"/>
      <c r="D42" s="204"/>
      <c r="E42" s="205"/>
      <c r="F42" s="158"/>
      <c r="G42" s="159"/>
      <c r="H42" s="159"/>
      <c r="I42" s="159"/>
      <c r="J42" s="159"/>
      <c r="K42" s="160"/>
    </row>
    <row r="43" spans="1:11" ht="11.25" customHeight="1">
      <c r="A43" s="203"/>
      <c r="B43" s="204"/>
      <c r="C43" s="204"/>
      <c r="D43" s="204"/>
      <c r="E43" s="205"/>
      <c r="F43" s="158"/>
      <c r="G43" s="159"/>
      <c r="H43" s="159"/>
      <c r="I43" s="159"/>
      <c r="J43" s="159"/>
      <c r="K43" s="160"/>
    </row>
    <row r="44" spans="1:11" ht="11.25" customHeight="1">
      <c r="A44" s="206"/>
      <c r="B44" s="207"/>
      <c r="C44" s="207"/>
      <c r="D44" s="207"/>
      <c r="E44" s="208"/>
      <c r="F44" s="209"/>
      <c r="G44" s="210"/>
      <c r="H44" s="210"/>
      <c r="I44" s="210"/>
      <c r="J44" s="210"/>
      <c r="K44" s="211"/>
    </row>
    <row r="45" spans="6:7" ht="11.25" customHeight="1">
      <c r="F45" s="11"/>
      <c r="G45" s="11"/>
    </row>
  </sheetData>
  <sheetProtection/>
  <mergeCells count="41">
    <mergeCell ref="A17:A20"/>
    <mergeCell ref="G17:K19"/>
    <mergeCell ref="J31:K34"/>
    <mergeCell ref="G20:H23"/>
    <mergeCell ref="G31:H34"/>
    <mergeCell ref="D15:D16"/>
    <mergeCell ref="I27:I30"/>
    <mergeCell ref="I31:I34"/>
    <mergeCell ref="F27:F30"/>
    <mergeCell ref="F17:F19"/>
    <mergeCell ref="A21:E23"/>
    <mergeCell ref="F24:F26"/>
    <mergeCell ref="B9:B12"/>
    <mergeCell ref="D13:D14"/>
    <mergeCell ref="E13:K14"/>
    <mergeCell ref="C9:C12"/>
    <mergeCell ref="B17:C20"/>
    <mergeCell ref="J20:K23"/>
    <mergeCell ref="F9:F12"/>
    <mergeCell ref="B13:B14"/>
    <mergeCell ref="D17:E20"/>
    <mergeCell ref="C13:C14"/>
    <mergeCell ref="I20:I23"/>
    <mergeCell ref="B1:K4"/>
    <mergeCell ref="G24:H26"/>
    <mergeCell ref="I24:I26"/>
    <mergeCell ref="A24:E44"/>
    <mergeCell ref="F43:K44"/>
    <mergeCell ref="D9:E12"/>
    <mergeCell ref="F20:F23"/>
    <mergeCell ref="F31:F34"/>
    <mergeCell ref="E15:K16"/>
    <mergeCell ref="F40:K42"/>
    <mergeCell ref="J24:K26"/>
    <mergeCell ref="A1:A4"/>
    <mergeCell ref="B5:K8"/>
    <mergeCell ref="A13:A16"/>
    <mergeCell ref="A9:A12"/>
    <mergeCell ref="C15:C16"/>
    <mergeCell ref="B15:B16"/>
    <mergeCell ref="A5:A8"/>
  </mergeCells>
  <conditionalFormatting sqref="B9 A17:B17 F24 I20:J20 A21 A1:B2 A9:A11 B15 A5:A6 A13:A14 B13 F20:G20 I24 F43 F17:G17 A45:K65536 L1:IV65536">
    <cfRule type="cellIs" priority="5" dxfId="5" operator="equal" stopIfTrue="1">
      <formula>0</formula>
    </cfRule>
  </conditionalFormatting>
  <conditionalFormatting sqref="F36 F38 F40:F41">
    <cfRule type="cellIs" priority="4" dxfId="5" operator="equal" stopIfTrue="1">
      <formula>0</formula>
    </cfRule>
  </conditionalFormatting>
  <conditionalFormatting sqref="I27:J27 F27:G27">
    <cfRule type="cellIs" priority="3" dxfId="5" operator="equal" stopIfTrue="1">
      <formula>0</formula>
    </cfRule>
  </conditionalFormatting>
  <conditionalFormatting sqref="I31:J31 F31:G31">
    <cfRule type="cellIs" priority="2" dxfId="5" operator="equal" stopIfTrue="1">
      <formula>0</formula>
    </cfRule>
  </conditionalFormatting>
  <conditionalFormatting sqref="B5:B6">
    <cfRule type="cellIs" priority="1" dxfId="5" operator="equal" stopIfTrue="1">
      <formula>0</formula>
    </cfRule>
  </conditionalFormatting>
  <dataValidations count="3">
    <dataValidation allowBlank="1" showInputMessage="1" showErrorMessage="1" imeMode="on" sqref="F40:F41 F43 F20:G20 A17:B17 F24 F31:G31 A21 B9 A24 A1:B2 A9:A11 B15 A13:A14 B13 F17:G17 F38 F27:G27 F36 A5:B6 L1:IV65536 A45:B65536 D45:E65536"/>
    <dataValidation allowBlank="1" showInputMessage="1" showErrorMessage="1" imeMode="off" sqref="I31:J31 I20:J20 I24 I27:J27 F45:K65536 C45:C65536"/>
    <dataValidation type="list" allowBlank="1" showInputMessage="1" showErrorMessage="1" sqref="G24:H26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firstPageNumber="1" useFirstPageNumber="1" horizontalDpi="600" verticalDpi="600" orientation="landscape" paperSize="9" r:id="rId1"/>
  <headerFooter alignWithMargins="0">
    <oddFooter>&amp;R&amp;16伊　賀　市　　　　　</oddFooter>
  </headerFooter>
  <ignoredErrors>
    <ignoredError sqref="J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R112"/>
  <sheetViews>
    <sheetView showGridLines="0" view="pageBreakPreview" zoomScaleSheetLayoutView="100" zoomScalePageLayoutView="0" workbookViewId="0" topLeftCell="A1">
      <selection activeCell="F15" sqref="F15"/>
    </sheetView>
  </sheetViews>
  <sheetFormatPr defaultColWidth="9.00390625" defaultRowHeight="15.75" customHeight="1"/>
  <cols>
    <col min="1" max="1" width="5.625" style="25" customWidth="1"/>
    <col min="2" max="2" width="22.50390625" style="25" customWidth="1"/>
    <col min="3" max="3" width="33.75390625" style="26" customWidth="1"/>
    <col min="4" max="4" width="15.625" style="96" customWidth="1"/>
    <col min="5" max="5" width="5.625" style="25" customWidth="1"/>
    <col min="6" max="6" width="15.625" style="97" customWidth="1"/>
    <col min="7" max="7" width="17.50390625" style="97" customWidth="1"/>
    <col min="8" max="17" width="2.125" style="27" customWidth="1"/>
    <col min="18" max="18" width="2.375" style="15" customWidth="1"/>
    <col min="19" max="16384" width="9.00390625" style="15" customWidth="1"/>
  </cols>
  <sheetData>
    <row r="1" spans="2:18" ht="15.75" customHeight="1">
      <c r="B1" s="303" t="str">
        <f>IF('表紙'!$B$5=0,"",IF('表紙'!$B$5&gt;0,'表紙'!$B$5))</f>
        <v>伊賀市立上野総合市民病院本館地下冷温水発生機改修工事</v>
      </c>
      <c r="C1" s="303"/>
      <c r="R1" s="27"/>
    </row>
    <row r="2" spans="1:18" ht="12.75" customHeight="1">
      <c r="A2" s="304" t="s">
        <v>4</v>
      </c>
      <c r="B2" s="306" t="s">
        <v>0</v>
      </c>
      <c r="C2" s="306" t="s">
        <v>3</v>
      </c>
      <c r="D2" s="308" t="s">
        <v>1</v>
      </c>
      <c r="E2" s="306" t="s">
        <v>17</v>
      </c>
      <c r="F2" s="292" t="s">
        <v>38</v>
      </c>
      <c r="G2" s="292" t="s">
        <v>16</v>
      </c>
      <c r="H2" s="294" t="s">
        <v>2</v>
      </c>
      <c r="I2" s="295"/>
      <c r="J2" s="295"/>
      <c r="K2" s="295"/>
      <c r="L2" s="295"/>
      <c r="M2" s="295"/>
      <c r="N2" s="295"/>
      <c r="O2" s="295"/>
      <c r="P2" s="295"/>
      <c r="Q2" s="296"/>
      <c r="R2" s="61"/>
    </row>
    <row r="3" spans="1:18" ht="12.75" customHeight="1">
      <c r="A3" s="305"/>
      <c r="B3" s="307"/>
      <c r="C3" s="307"/>
      <c r="D3" s="309"/>
      <c r="E3" s="307"/>
      <c r="F3" s="293"/>
      <c r="G3" s="293"/>
      <c r="H3" s="297"/>
      <c r="I3" s="298"/>
      <c r="J3" s="298"/>
      <c r="K3" s="298"/>
      <c r="L3" s="298"/>
      <c r="M3" s="298"/>
      <c r="N3" s="298"/>
      <c r="O3" s="298"/>
      <c r="P3" s="298"/>
      <c r="Q3" s="299"/>
      <c r="R3" s="61"/>
    </row>
    <row r="4" spans="1:18" ht="12.75" customHeight="1">
      <c r="A4" s="31"/>
      <c r="B4" s="32"/>
      <c r="C4" s="33"/>
      <c r="D4" s="116"/>
      <c r="E4" s="32"/>
      <c r="F4" s="98"/>
      <c r="G4" s="98"/>
      <c r="H4" s="69"/>
      <c r="I4" s="70"/>
      <c r="J4" s="70"/>
      <c r="K4" s="70"/>
      <c r="L4" s="70"/>
      <c r="M4" s="70"/>
      <c r="N4" s="70"/>
      <c r="O4" s="70"/>
      <c r="P4" s="70"/>
      <c r="Q4" s="71"/>
      <c r="R4" s="55"/>
    </row>
    <row r="5" spans="1:18" ht="12.75" customHeight="1">
      <c r="A5" s="18" t="s">
        <v>39</v>
      </c>
      <c r="B5" s="20" t="s">
        <v>45</v>
      </c>
      <c r="C5" s="45" t="s">
        <v>34</v>
      </c>
      <c r="D5" s="121">
        <v>1</v>
      </c>
      <c r="E5" s="46" t="s">
        <v>18</v>
      </c>
      <c r="F5" s="99"/>
      <c r="G5" s="100"/>
      <c r="H5" s="300"/>
      <c r="I5" s="301"/>
      <c r="J5" s="301"/>
      <c r="K5" s="301"/>
      <c r="L5" s="301"/>
      <c r="M5" s="57"/>
      <c r="N5" s="301"/>
      <c r="O5" s="301"/>
      <c r="P5" s="301"/>
      <c r="Q5" s="302"/>
      <c r="R5" s="27"/>
    </row>
    <row r="6" spans="1:18" ht="12.75" customHeight="1">
      <c r="A6" s="31"/>
      <c r="B6" s="32"/>
      <c r="C6" s="33"/>
      <c r="D6" s="135"/>
      <c r="E6" s="32"/>
      <c r="F6" s="98"/>
      <c r="G6" s="101"/>
      <c r="H6" s="78"/>
      <c r="I6" s="79"/>
      <c r="J6" s="79"/>
      <c r="K6" s="29"/>
      <c r="L6" s="79"/>
      <c r="M6" s="79"/>
      <c r="N6" s="79"/>
      <c r="O6" s="29"/>
      <c r="P6" s="29"/>
      <c r="Q6" s="63"/>
      <c r="R6" s="55"/>
    </row>
    <row r="7" spans="1:18" ht="12.75" customHeight="1">
      <c r="A7" s="39"/>
      <c r="B7" s="19"/>
      <c r="C7" s="20" t="s">
        <v>44</v>
      </c>
      <c r="D7" s="121"/>
      <c r="E7" s="46"/>
      <c r="F7" s="99"/>
      <c r="G7" s="100"/>
      <c r="H7" s="77"/>
      <c r="I7" s="62"/>
      <c r="J7" s="62"/>
      <c r="K7" s="62"/>
      <c r="L7" s="62"/>
      <c r="M7" s="62"/>
      <c r="N7" s="62"/>
      <c r="O7" s="62"/>
      <c r="P7" s="62"/>
      <c r="Q7" s="81"/>
      <c r="R7" s="27"/>
    </row>
    <row r="8" spans="1:18" ht="12.75" customHeight="1">
      <c r="A8" s="31"/>
      <c r="B8" s="32"/>
      <c r="C8" s="33"/>
      <c r="D8" s="135"/>
      <c r="E8" s="32"/>
      <c r="F8" s="98"/>
      <c r="G8" s="101"/>
      <c r="H8" s="74"/>
      <c r="I8" s="70"/>
      <c r="J8" s="70"/>
      <c r="K8" s="70"/>
      <c r="L8" s="70"/>
      <c r="M8" s="70"/>
      <c r="N8" s="72"/>
      <c r="O8" s="72"/>
      <c r="P8" s="72"/>
      <c r="Q8" s="73"/>
      <c r="R8" s="148"/>
    </row>
    <row r="9" spans="1:18" ht="12.75" customHeight="1">
      <c r="A9" s="39" t="s">
        <v>35</v>
      </c>
      <c r="B9" s="20" t="s">
        <v>28</v>
      </c>
      <c r="C9" s="20" t="s">
        <v>31</v>
      </c>
      <c r="D9" s="121">
        <v>1</v>
      </c>
      <c r="E9" s="46" t="s">
        <v>18</v>
      </c>
      <c r="F9" s="99"/>
      <c r="G9" s="100"/>
      <c r="H9" s="90"/>
      <c r="I9" s="91"/>
      <c r="J9" s="91"/>
      <c r="K9" s="91"/>
      <c r="L9" s="91"/>
      <c r="M9" s="60"/>
      <c r="N9" s="60"/>
      <c r="O9" s="60"/>
      <c r="P9" s="60"/>
      <c r="Q9" s="58"/>
      <c r="R9" s="149"/>
    </row>
    <row r="10" spans="1:18" ht="12.75" customHeight="1">
      <c r="A10" s="22"/>
      <c r="B10" s="34"/>
      <c r="C10" s="34"/>
      <c r="D10" s="136"/>
      <c r="E10" s="32"/>
      <c r="F10" s="102"/>
      <c r="G10" s="103"/>
      <c r="H10" s="78"/>
      <c r="I10" s="79"/>
      <c r="J10" s="80"/>
      <c r="K10" s="29"/>
      <c r="L10" s="79"/>
      <c r="M10" s="79"/>
      <c r="N10" s="79"/>
      <c r="O10" s="29"/>
      <c r="P10" s="29"/>
      <c r="Q10" s="63"/>
      <c r="R10" s="55"/>
    </row>
    <row r="11" spans="1:18" ht="12.75" customHeight="1">
      <c r="A11" s="22"/>
      <c r="B11" s="34"/>
      <c r="C11" s="34"/>
      <c r="D11" s="121"/>
      <c r="E11" s="46"/>
      <c r="F11" s="99"/>
      <c r="G11" s="100"/>
      <c r="H11" s="77"/>
      <c r="I11" s="62"/>
      <c r="J11" s="62"/>
      <c r="L11" s="62"/>
      <c r="M11" s="62"/>
      <c r="N11" s="62"/>
      <c r="Q11" s="53"/>
      <c r="R11" s="150"/>
    </row>
    <row r="12" spans="1:18" ht="12.75" customHeight="1">
      <c r="A12" s="38"/>
      <c r="B12" s="36"/>
      <c r="C12" s="36"/>
      <c r="D12" s="137"/>
      <c r="E12" s="76"/>
      <c r="F12" s="104"/>
      <c r="G12" s="105"/>
      <c r="H12" s="51"/>
      <c r="I12" s="49"/>
      <c r="J12" s="49"/>
      <c r="K12" s="49"/>
      <c r="L12" s="49"/>
      <c r="M12" s="49"/>
      <c r="N12" s="49"/>
      <c r="O12" s="49"/>
      <c r="P12" s="49"/>
      <c r="Q12" s="50"/>
      <c r="R12" s="149"/>
    </row>
    <row r="13" spans="1:18" ht="12.75" customHeight="1">
      <c r="A13" s="39"/>
      <c r="B13" s="20"/>
      <c r="C13" s="20"/>
      <c r="D13" s="121"/>
      <c r="E13" s="46"/>
      <c r="F13" s="99"/>
      <c r="G13" s="100"/>
      <c r="H13" s="48"/>
      <c r="I13" s="21"/>
      <c r="J13" s="21"/>
      <c r="K13" s="21"/>
      <c r="L13" s="21"/>
      <c r="M13" s="21"/>
      <c r="N13" s="21"/>
      <c r="O13" s="21"/>
      <c r="P13" s="21"/>
      <c r="Q13" s="47"/>
      <c r="R13" s="149"/>
    </row>
    <row r="14" spans="1:18" ht="12.75" customHeight="1">
      <c r="A14" s="31"/>
      <c r="B14" s="32"/>
      <c r="C14" s="33"/>
      <c r="D14" s="135"/>
      <c r="E14" s="32"/>
      <c r="F14" s="98"/>
      <c r="G14" s="101"/>
      <c r="H14" s="78"/>
      <c r="I14" s="79"/>
      <c r="J14" s="79"/>
      <c r="K14" s="29"/>
      <c r="L14" s="79"/>
      <c r="M14" s="79"/>
      <c r="N14" s="79"/>
      <c r="O14" s="29"/>
      <c r="P14" s="29"/>
      <c r="Q14" s="63"/>
      <c r="R14" s="52"/>
    </row>
    <row r="15" spans="1:18" ht="12.75" customHeight="1">
      <c r="A15" s="22"/>
      <c r="B15" s="35" t="s">
        <v>20</v>
      </c>
      <c r="C15" s="34"/>
      <c r="D15" s="136"/>
      <c r="E15" s="35"/>
      <c r="F15" s="102"/>
      <c r="G15" s="103"/>
      <c r="H15" s="77"/>
      <c r="I15" s="62"/>
      <c r="J15" s="62"/>
      <c r="L15" s="62"/>
      <c r="M15" s="62"/>
      <c r="N15" s="62"/>
      <c r="Q15" s="53"/>
      <c r="R15" s="27"/>
    </row>
    <row r="16" spans="1:18" ht="12.75" customHeight="1">
      <c r="A16" s="38"/>
      <c r="B16" s="37"/>
      <c r="C16" s="36"/>
      <c r="D16" s="137"/>
      <c r="E16" s="37"/>
      <c r="F16" s="104"/>
      <c r="G16" s="105"/>
      <c r="H16" s="51"/>
      <c r="I16" s="49"/>
      <c r="J16" s="49"/>
      <c r="K16" s="49"/>
      <c r="L16" s="49"/>
      <c r="M16" s="49"/>
      <c r="N16" s="49"/>
      <c r="O16" s="49"/>
      <c r="P16" s="49"/>
      <c r="Q16" s="50"/>
      <c r="R16" s="55"/>
    </row>
    <row r="17" spans="1:18" ht="12.75" customHeight="1">
      <c r="A17" s="39"/>
      <c r="B17" s="19"/>
      <c r="C17" s="20"/>
      <c r="D17" s="121"/>
      <c r="E17" s="19"/>
      <c r="F17" s="99"/>
      <c r="G17" s="100"/>
      <c r="H17" s="48"/>
      <c r="I17" s="21"/>
      <c r="J17" s="21"/>
      <c r="K17" s="21"/>
      <c r="L17" s="21"/>
      <c r="M17" s="21"/>
      <c r="N17" s="21"/>
      <c r="O17" s="21"/>
      <c r="P17" s="21"/>
      <c r="Q17" s="47"/>
      <c r="R17" s="27"/>
    </row>
    <row r="18" spans="1:18" ht="12.75" customHeight="1">
      <c r="A18" s="31"/>
      <c r="B18" s="32"/>
      <c r="C18" s="33"/>
      <c r="D18" s="135"/>
      <c r="E18" s="32"/>
      <c r="F18" s="98"/>
      <c r="G18" s="101"/>
      <c r="H18" s="74"/>
      <c r="I18" s="70"/>
      <c r="J18" s="70"/>
      <c r="K18" s="70"/>
      <c r="L18" s="70"/>
      <c r="M18" s="59"/>
      <c r="N18" s="59"/>
      <c r="O18" s="56"/>
      <c r="P18" s="290"/>
      <c r="Q18" s="291"/>
      <c r="R18" s="148"/>
    </row>
    <row r="19" spans="1:18" ht="12.75" customHeight="1">
      <c r="A19" s="39" t="s">
        <v>36</v>
      </c>
      <c r="B19" s="20" t="s">
        <v>29</v>
      </c>
      <c r="C19" s="20" t="s">
        <v>33</v>
      </c>
      <c r="D19" s="121">
        <v>1</v>
      </c>
      <c r="E19" s="46" t="s">
        <v>18</v>
      </c>
      <c r="F19" s="99"/>
      <c r="G19" s="100"/>
      <c r="H19" s="90"/>
      <c r="I19" s="91"/>
      <c r="J19" s="91"/>
      <c r="K19" s="91"/>
      <c r="L19" s="91"/>
      <c r="M19" s="60"/>
      <c r="N19" s="60"/>
      <c r="O19" s="57"/>
      <c r="P19" s="60"/>
      <c r="Q19" s="58"/>
      <c r="R19" s="148"/>
    </row>
    <row r="20" spans="1:18" ht="12.75" customHeight="1">
      <c r="A20" s="31"/>
      <c r="B20" s="32"/>
      <c r="C20" s="34"/>
      <c r="D20" s="135"/>
      <c r="E20" s="32"/>
      <c r="F20" s="98"/>
      <c r="G20" s="101"/>
      <c r="H20" s="51"/>
      <c r="I20" s="49"/>
      <c r="J20" s="49"/>
      <c r="K20" s="49"/>
      <c r="L20" s="49"/>
      <c r="M20" s="49"/>
      <c r="N20" s="49"/>
      <c r="O20" s="49"/>
      <c r="P20" s="49"/>
      <c r="Q20" s="50"/>
      <c r="R20" s="27"/>
    </row>
    <row r="21" spans="1:18" ht="12.75" customHeight="1">
      <c r="A21" s="22"/>
      <c r="B21" s="34"/>
      <c r="C21" s="34"/>
      <c r="D21" s="136"/>
      <c r="E21" s="75"/>
      <c r="F21" s="102"/>
      <c r="G21" s="103"/>
      <c r="H21" s="77"/>
      <c r="I21" s="62"/>
      <c r="J21" s="62"/>
      <c r="L21" s="62"/>
      <c r="M21" s="62"/>
      <c r="N21" s="62"/>
      <c r="Q21" s="53"/>
      <c r="R21" s="27"/>
    </row>
    <row r="22" spans="1:18" ht="12.75" customHeight="1">
      <c r="A22" s="38"/>
      <c r="B22" s="36"/>
      <c r="C22" s="36"/>
      <c r="D22" s="137"/>
      <c r="E22" s="76"/>
      <c r="F22" s="104"/>
      <c r="G22" s="105"/>
      <c r="H22" s="51"/>
      <c r="I22" s="49"/>
      <c r="J22" s="49"/>
      <c r="K22" s="49"/>
      <c r="L22" s="49"/>
      <c r="M22" s="49"/>
      <c r="N22" s="49"/>
      <c r="O22" s="49"/>
      <c r="P22" s="49"/>
      <c r="Q22" s="50"/>
      <c r="R22" s="27"/>
    </row>
    <row r="23" spans="1:18" ht="12.75" customHeight="1">
      <c r="A23" s="39"/>
      <c r="B23" s="20"/>
      <c r="C23" s="20"/>
      <c r="D23" s="121"/>
      <c r="E23" s="46"/>
      <c r="F23" s="99"/>
      <c r="G23" s="100"/>
      <c r="H23" s="48"/>
      <c r="I23" s="21"/>
      <c r="J23" s="21"/>
      <c r="K23" s="21"/>
      <c r="L23" s="21"/>
      <c r="M23" s="21"/>
      <c r="N23" s="21"/>
      <c r="O23" s="21"/>
      <c r="P23" s="21"/>
      <c r="Q23" s="47"/>
      <c r="R23" s="27"/>
    </row>
    <row r="24" spans="1:18" ht="12.75" customHeight="1">
      <c r="A24" s="38"/>
      <c r="B24" s="36"/>
      <c r="C24" s="36"/>
      <c r="D24" s="137"/>
      <c r="E24" s="37"/>
      <c r="F24" s="104"/>
      <c r="G24" s="105"/>
      <c r="H24" s="51"/>
      <c r="I24" s="49"/>
      <c r="J24" s="49"/>
      <c r="K24" s="49"/>
      <c r="L24" s="49"/>
      <c r="M24" s="49"/>
      <c r="N24" s="49"/>
      <c r="O24" s="49"/>
      <c r="P24" s="49"/>
      <c r="Q24" s="50"/>
      <c r="R24" s="55"/>
    </row>
    <row r="25" spans="1:18" ht="12.75" customHeight="1">
      <c r="A25" s="39"/>
      <c r="B25" s="35" t="s">
        <v>30</v>
      </c>
      <c r="C25" s="34"/>
      <c r="D25" s="136"/>
      <c r="E25" s="35"/>
      <c r="F25" s="102"/>
      <c r="G25" s="103"/>
      <c r="H25" s="65"/>
      <c r="Q25" s="53"/>
      <c r="R25" s="27"/>
    </row>
    <row r="26" spans="1:18" ht="12.75" customHeight="1">
      <c r="A26" s="22"/>
      <c r="B26" s="37"/>
      <c r="C26" s="36"/>
      <c r="D26" s="137"/>
      <c r="E26" s="37"/>
      <c r="F26" s="104"/>
      <c r="G26" s="105"/>
      <c r="H26" s="51"/>
      <c r="I26" s="49"/>
      <c r="J26" s="49"/>
      <c r="K26" s="49"/>
      <c r="L26" s="49"/>
      <c r="M26" s="49"/>
      <c r="N26" s="49"/>
      <c r="O26" s="49"/>
      <c r="P26" s="49"/>
      <c r="Q26" s="50"/>
      <c r="R26" s="55"/>
    </row>
    <row r="27" spans="1:18" ht="12.75" customHeight="1">
      <c r="A27" s="22"/>
      <c r="B27" s="35"/>
      <c r="C27" s="34"/>
      <c r="D27" s="136"/>
      <c r="E27" s="35"/>
      <c r="F27" s="102"/>
      <c r="G27" s="103"/>
      <c r="H27" s="65"/>
      <c r="Q27" s="53"/>
      <c r="R27" s="27"/>
    </row>
    <row r="28" spans="1:18" ht="12.75" customHeight="1">
      <c r="A28" s="31"/>
      <c r="B28" s="32"/>
      <c r="C28" s="36"/>
      <c r="D28" s="137"/>
      <c r="E28" s="32"/>
      <c r="F28" s="104"/>
      <c r="G28" s="105"/>
      <c r="H28" s="78"/>
      <c r="I28" s="79"/>
      <c r="J28" s="79"/>
      <c r="K28" s="29"/>
      <c r="L28" s="79"/>
      <c r="M28" s="79"/>
      <c r="N28" s="79"/>
      <c r="O28" s="29"/>
      <c r="P28" s="29"/>
      <c r="Q28" s="63"/>
      <c r="R28" s="55"/>
    </row>
    <row r="29" spans="1:18" ht="12.75" customHeight="1">
      <c r="A29" s="39" t="s">
        <v>37</v>
      </c>
      <c r="B29" s="20" t="s">
        <v>19</v>
      </c>
      <c r="C29" s="20"/>
      <c r="D29" s="121">
        <v>1</v>
      </c>
      <c r="E29" s="46" t="s">
        <v>18</v>
      </c>
      <c r="F29" s="99"/>
      <c r="G29" s="100"/>
      <c r="H29" s="82"/>
      <c r="I29" s="83"/>
      <c r="J29" s="83"/>
      <c r="K29" s="21"/>
      <c r="L29" s="62"/>
      <c r="M29" s="62"/>
      <c r="N29" s="62"/>
      <c r="O29" s="21"/>
      <c r="P29" s="21"/>
      <c r="Q29" s="47"/>
      <c r="R29" s="27"/>
    </row>
    <row r="30" spans="1:18" ht="12.75" customHeight="1">
      <c r="A30" s="22"/>
      <c r="B30" s="34"/>
      <c r="C30" s="34"/>
      <c r="D30" s="136"/>
      <c r="E30" s="75"/>
      <c r="F30" s="102"/>
      <c r="G30" s="103"/>
      <c r="H30" s="66"/>
      <c r="I30" s="67"/>
      <c r="J30" s="67"/>
      <c r="Q30" s="53"/>
      <c r="R30" s="55"/>
    </row>
    <row r="31" spans="1:18" ht="12.75" customHeight="1">
      <c r="A31" s="22"/>
      <c r="B31" s="34"/>
      <c r="C31" s="34"/>
      <c r="D31" s="136"/>
      <c r="E31" s="75"/>
      <c r="F31" s="102"/>
      <c r="G31" s="103"/>
      <c r="H31" s="66"/>
      <c r="I31" s="67"/>
      <c r="J31" s="67"/>
      <c r="Q31" s="53"/>
      <c r="R31" s="27"/>
    </row>
    <row r="32" spans="1:18" ht="12.75" customHeight="1">
      <c r="A32" s="31"/>
      <c r="B32" s="32"/>
      <c r="C32" s="36"/>
      <c r="D32" s="138"/>
      <c r="E32" s="37"/>
      <c r="F32" s="104"/>
      <c r="G32" s="105"/>
      <c r="H32" s="84"/>
      <c r="I32" s="85"/>
      <c r="J32" s="85"/>
      <c r="K32" s="86"/>
      <c r="L32" s="86"/>
      <c r="M32" s="86"/>
      <c r="N32" s="86"/>
      <c r="O32" s="54"/>
      <c r="P32" s="29"/>
      <c r="Q32" s="63"/>
      <c r="R32" s="55"/>
    </row>
    <row r="33" spans="1:18" ht="12.75" customHeight="1">
      <c r="A33" s="39"/>
      <c r="B33" s="19" t="s">
        <v>15</v>
      </c>
      <c r="C33" s="20"/>
      <c r="D33" s="121"/>
      <c r="E33" s="19"/>
      <c r="F33" s="99"/>
      <c r="G33" s="100"/>
      <c r="H33" s="87"/>
      <c r="I33" s="88"/>
      <c r="J33" s="88"/>
      <c r="K33" s="89"/>
      <c r="L33" s="88"/>
      <c r="M33" s="88"/>
      <c r="N33" s="88"/>
      <c r="Q33" s="53"/>
      <c r="R33" s="27"/>
    </row>
    <row r="34" spans="1:18" ht="12.75" customHeight="1">
      <c r="A34" s="38"/>
      <c r="B34" s="36"/>
      <c r="C34" s="34"/>
      <c r="D34" s="139"/>
      <c r="E34" s="35"/>
      <c r="F34" s="102"/>
      <c r="G34" s="102"/>
      <c r="H34" s="78"/>
      <c r="I34" s="79"/>
      <c r="J34" s="79"/>
      <c r="K34" s="29"/>
      <c r="L34" s="79"/>
      <c r="M34" s="79"/>
      <c r="N34" s="79"/>
      <c r="O34" s="29"/>
      <c r="P34" s="29"/>
      <c r="Q34" s="63"/>
      <c r="R34" s="55"/>
    </row>
    <row r="35" spans="1:18" ht="12.75" customHeight="1">
      <c r="A35" s="39"/>
      <c r="B35" s="20"/>
      <c r="C35" s="34"/>
      <c r="D35" s="139"/>
      <c r="E35" s="35"/>
      <c r="F35" s="102"/>
      <c r="G35" s="102"/>
      <c r="H35" s="77"/>
      <c r="I35" s="62"/>
      <c r="J35" s="62"/>
      <c r="K35" s="62"/>
      <c r="L35" s="62"/>
      <c r="M35" s="62"/>
      <c r="N35" s="62"/>
      <c r="Q35" s="53"/>
      <c r="R35" s="150"/>
    </row>
    <row r="36" spans="1:18" ht="12.75" customHeight="1">
      <c r="A36" s="31"/>
      <c r="B36" s="32"/>
      <c r="C36" s="33"/>
      <c r="D36" s="116"/>
      <c r="E36" s="32"/>
      <c r="F36" s="98"/>
      <c r="G36" s="98"/>
      <c r="H36" s="78"/>
      <c r="I36" s="79"/>
      <c r="J36" s="79"/>
      <c r="K36" s="29"/>
      <c r="L36" s="79"/>
      <c r="M36" s="79"/>
      <c r="N36" s="79"/>
      <c r="O36" s="29"/>
      <c r="P36" s="29"/>
      <c r="Q36" s="63"/>
      <c r="R36" s="55"/>
    </row>
    <row r="37" spans="1:18" ht="12.75" customHeight="1">
      <c r="A37" s="22"/>
      <c r="B37" s="20" t="s">
        <v>40</v>
      </c>
      <c r="C37" s="20"/>
      <c r="D37" s="121">
        <v>1</v>
      </c>
      <c r="E37" s="46" t="s">
        <v>18</v>
      </c>
      <c r="F37" s="99"/>
      <c r="G37" s="100"/>
      <c r="H37" s="92"/>
      <c r="I37" s="93"/>
      <c r="J37" s="93"/>
      <c r="K37" s="62"/>
      <c r="L37" s="62"/>
      <c r="M37" s="62"/>
      <c r="N37" s="62"/>
      <c r="O37" s="62"/>
      <c r="P37" s="62"/>
      <c r="Q37" s="68"/>
      <c r="R37" s="150"/>
    </row>
    <row r="38" spans="1:18" ht="12.75" customHeight="1">
      <c r="A38" s="31"/>
      <c r="B38" s="32"/>
      <c r="C38" s="33"/>
      <c r="D38" s="116"/>
      <c r="E38" s="32"/>
      <c r="F38" s="98"/>
      <c r="G38" s="98"/>
      <c r="H38" s="78"/>
      <c r="I38" s="79"/>
      <c r="J38" s="79"/>
      <c r="K38" s="29"/>
      <c r="L38" s="79"/>
      <c r="M38" s="79"/>
      <c r="N38" s="79"/>
      <c r="O38" s="29"/>
      <c r="P38" s="29"/>
      <c r="Q38" s="63"/>
      <c r="R38" s="55"/>
    </row>
    <row r="39" spans="1:18" ht="12.75" customHeight="1">
      <c r="A39" s="40"/>
      <c r="B39" s="17" t="s">
        <v>41</v>
      </c>
      <c r="C39" s="23"/>
      <c r="D39" s="126"/>
      <c r="E39" s="17"/>
      <c r="F39" s="108"/>
      <c r="G39" s="108"/>
      <c r="H39" s="94"/>
      <c r="I39" s="95"/>
      <c r="J39" s="95"/>
      <c r="K39" s="24"/>
      <c r="L39" s="95"/>
      <c r="M39" s="95"/>
      <c r="N39" s="95"/>
      <c r="O39" s="24"/>
      <c r="P39" s="24"/>
      <c r="Q39" s="64"/>
      <c r="R39" s="27"/>
    </row>
    <row r="40" spans="1:17" ht="12.75" customHeight="1">
      <c r="A40" s="30"/>
      <c r="B40" s="28"/>
      <c r="C40" s="14"/>
      <c r="D40" s="109"/>
      <c r="E40" s="28"/>
      <c r="F40" s="110"/>
      <c r="G40" s="110">
        <f aca="true" t="shared" si="0" ref="G40:G74">IF(F40="","",ROUNDDOWN(D40*F40,))</f>
      </c>
      <c r="H40" s="286"/>
      <c r="I40" s="287"/>
      <c r="J40" s="287"/>
      <c r="K40" s="287"/>
      <c r="L40" s="287"/>
      <c r="M40" s="287"/>
      <c r="N40" s="287"/>
      <c r="O40" s="287"/>
      <c r="P40" s="287"/>
      <c r="Q40" s="288"/>
    </row>
    <row r="41" spans="1:17" ht="12.75" customHeight="1">
      <c r="A41" s="39" t="str">
        <f>'設計書(内訳）'!A41</f>
        <v>Ａ</v>
      </c>
      <c r="B41" s="20" t="s">
        <v>45</v>
      </c>
      <c r="C41" s="20"/>
      <c r="D41" s="112"/>
      <c r="E41" s="19"/>
      <c r="F41" s="100"/>
      <c r="G41" s="100">
        <f t="shared" si="0"/>
      </c>
      <c r="H41" s="283"/>
      <c r="I41" s="281"/>
      <c r="J41" s="21"/>
      <c r="K41" s="281"/>
      <c r="L41" s="281"/>
      <c r="M41" s="21"/>
      <c r="N41" s="281"/>
      <c r="O41" s="281"/>
      <c r="P41" s="281"/>
      <c r="Q41" s="282"/>
    </row>
    <row r="42" spans="1:17" ht="12.75" customHeight="1">
      <c r="A42" s="31"/>
      <c r="B42" s="32"/>
      <c r="C42" s="33"/>
      <c r="D42" s="118"/>
      <c r="E42" s="32"/>
      <c r="F42" s="119"/>
      <c r="G42" s="120">
        <f>IF(F42="","",ROUNDDOWN(D42*F42,))</f>
      </c>
      <c r="H42" s="274"/>
      <c r="I42" s="275"/>
      <c r="J42" s="275"/>
      <c r="K42" s="275"/>
      <c r="L42" s="275"/>
      <c r="M42" s="275"/>
      <c r="N42" s="275"/>
      <c r="O42" s="275"/>
      <c r="P42" s="275"/>
      <c r="Q42" s="276"/>
    </row>
    <row r="43" spans="1:17" ht="12.75" customHeight="1">
      <c r="A43" s="18">
        <v>1</v>
      </c>
      <c r="B43" s="20" t="s">
        <v>32</v>
      </c>
      <c r="C43" s="20" t="s">
        <v>42</v>
      </c>
      <c r="D43" s="121">
        <v>1</v>
      </c>
      <c r="E43" s="19" t="s">
        <v>18</v>
      </c>
      <c r="F43" s="122" t="s">
        <v>42</v>
      </c>
      <c r="G43" s="122"/>
      <c r="H43" s="283"/>
      <c r="I43" s="281"/>
      <c r="J43" s="21"/>
      <c r="K43" s="281"/>
      <c r="L43" s="281"/>
      <c r="M43" s="21"/>
      <c r="N43" s="281"/>
      <c r="O43" s="281"/>
      <c r="P43" s="281"/>
      <c r="Q43" s="282"/>
    </row>
    <row r="44" spans="1:17" ht="12.75" customHeight="1">
      <c r="A44" s="31"/>
      <c r="B44" s="32"/>
      <c r="C44" s="33"/>
      <c r="D44" s="118"/>
      <c r="E44" s="32"/>
      <c r="F44" s="119"/>
      <c r="G44" s="120"/>
      <c r="H44" s="274"/>
      <c r="I44" s="275"/>
      <c r="J44" s="275"/>
      <c r="K44" s="275"/>
      <c r="L44" s="275"/>
      <c r="M44" s="275"/>
      <c r="N44" s="275"/>
      <c r="O44" s="275"/>
      <c r="P44" s="275"/>
      <c r="Q44" s="276"/>
    </row>
    <row r="45" spans="1:17" ht="12.75" customHeight="1">
      <c r="A45" s="22"/>
      <c r="B45" s="20"/>
      <c r="C45" s="20"/>
      <c r="D45" s="121"/>
      <c r="E45" s="19"/>
      <c r="F45" s="122"/>
      <c r="G45" s="122"/>
      <c r="H45" s="283"/>
      <c r="I45" s="281"/>
      <c r="J45" s="21"/>
      <c r="K45" s="281"/>
      <c r="L45" s="281"/>
      <c r="M45" s="21"/>
      <c r="N45" s="281"/>
      <c r="O45" s="281"/>
      <c r="P45" s="281"/>
      <c r="Q45" s="282"/>
    </row>
    <row r="46" spans="1:17" ht="12.75" customHeight="1">
      <c r="A46" s="31"/>
      <c r="B46" s="32"/>
      <c r="C46" s="33"/>
      <c r="D46" s="118"/>
      <c r="E46" s="32"/>
      <c r="F46" s="119"/>
      <c r="G46" s="120"/>
      <c r="H46" s="274"/>
      <c r="I46" s="275"/>
      <c r="J46" s="275"/>
      <c r="K46" s="275"/>
      <c r="L46" s="275"/>
      <c r="M46" s="275"/>
      <c r="N46" s="275"/>
      <c r="O46" s="275"/>
      <c r="P46" s="275"/>
      <c r="Q46" s="276"/>
    </row>
    <row r="47" spans="1:17" ht="12.75" customHeight="1">
      <c r="A47" s="22"/>
      <c r="B47" s="20"/>
      <c r="C47" s="20"/>
      <c r="D47" s="121"/>
      <c r="E47" s="19"/>
      <c r="F47" s="122"/>
      <c r="G47" s="122"/>
      <c r="H47" s="283"/>
      <c r="I47" s="281"/>
      <c r="J47" s="21"/>
      <c r="K47" s="281"/>
      <c r="L47" s="281"/>
      <c r="M47" s="21"/>
      <c r="N47" s="281"/>
      <c r="O47" s="281"/>
      <c r="P47" s="281"/>
      <c r="Q47" s="282"/>
    </row>
    <row r="48" spans="1:17" ht="12.75" customHeight="1">
      <c r="A48" s="31"/>
      <c r="B48" s="32"/>
      <c r="C48" s="33"/>
      <c r="D48" s="118"/>
      <c r="E48" s="32"/>
      <c r="F48" s="119"/>
      <c r="G48" s="120"/>
      <c r="H48" s="274"/>
      <c r="I48" s="275"/>
      <c r="J48" s="275"/>
      <c r="K48" s="275"/>
      <c r="L48" s="275"/>
      <c r="M48" s="275"/>
      <c r="N48" s="275"/>
      <c r="O48" s="275"/>
      <c r="P48" s="275"/>
      <c r="Q48" s="276"/>
    </row>
    <row r="49" spans="1:17" ht="12.75" customHeight="1">
      <c r="A49" s="22"/>
      <c r="B49" s="20"/>
      <c r="C49" s="20"/>
      <c r="D49" s="121"/>
      <c r="E49" s="19"/>
      <c r="F49" s="122"/>
      <c r="G49" s="122"/>
      <c r="H49" s="283"/>
      <c r="I49" s="281"/>
      <c r="J49" s="21"/>
      <c r="K49" s="281"/>
      <c r="L49" s="281"/>
      <c r="M49" s="21"/>
      <c r="N49" s="281"/>
      <c r="O49" s="281"/>
      <c r="P49" s="281"/>
      <c r="Q49" s="282"/>
    </row>
    <row r="50" spans="1:17" ht="12.75" customHeight="1">
      <c r="A50" s="31"/>
      <c r="B50" s="32"/>
      <c r="C50" s="33"/>
      <c r="D50" s="118"/>
      <c r="E50" s="32"/>
      <c r="F50" s="119"/>
      <c r="G50" s="120"/>
      <c r="H50" s="274"/>
      <c r="I50" s="275"/>
      <c r="J50" s="275"/>
      <c r="K50" s="285"/>
      <c r="L50" s="285"/>
      <c r="M50" s="285"/>
      <c r="N50" s="275"/>
      <c r="O50" s="275"/>
      <c r="P50" s="275"/>
      <c r="Q50" s="276"/>
    </row>
    <row r="51" spans="1:17" ht="12.75" customHeight="1">
      <c r="A51" s="22"/>
      <c r="B51" s="20"/>
      <c r="C51" s="20"/>
      <c r="D51" s="121"/>
      <c r="E51" s="19"/>
      <c r="F51" s="122"/>
      <c r="G51" s="122"/>
      <c r="H51" s="283"/>
      <c r="I51" s="281"/>
      <c r="J51" s="21"/>
      <c r="K51" s="280"/>
      <c r="L51" s="280"/>
      <c r="M51" s="21"/>
      <c r="N51" s="281"/>
      <c r="O51" s="281"/>
      <c r="P51" s="281"/>
      <c r="Q51" s="282"/>
    </row>
    <row r="52" spans="1:17" ht="12.75" customHeight="1">
      <c r="A52" s="31"/>
      <c r="B52" s="32"/>
      <c r="C52" s="33"/>
      <c r="D52" s="118"/>
      <c r="E52" s="32"/>
      <c r="F52" s="119"/>
      <c r="G52" s="120"/>
      <c r="H52" s="274"/>
      <c r="I52" s="275"/>
      <c r="J52" s="275"/>
      <c r="K52" s="275"/>
      <c r="L52" s="275"/>
      <c r="M52" s="275"/>
      <c r="N52" s="275"/>
      <c r="O52" s="275"/>
      <c r="P52" s="275"/>
      <c r="Q52" s="276"/>
    </row>
    <row r="53" spans="1:17" ht="12.75" customHeight="1">
      <c r="A53" s="22"/>
      <c r="B53" s="20"/>
      <c r="C53" s="20"/>
      <c r="D53" s="121"/>
      <c r="E53" s="19"/>
      <c r="F53" s="122"/>
      <c r="G53" s="122"/>
      <c r="H53" s="283"/>
      <c r="I53" s="281"/>
      <c r="J53" s="21"/>
      <c r="K53" s="280"/>
      <c r="L53" s="280"/>
      <c r="M53" s="21"/>
      <c r="N53" s="281"/>
      <c r="O53" s="281"/>
      <c r="P53" s="281"/>
      <c r="Q53" s="282"/>
    </row>
    <row r="54" spans="1:17" ht="12.75" customHeight="1">
      <c r="A54" s="31"/>
      <c r="B54" s="32"/>
      <c r="C54" s="33"/>
      <c r="D54" s="106"/>
      <c r="E54" s="32"/>
      <c r="F54" s="101"/>
      <c r="G54" s="111"/>
      <c r="H54" s="274"/>
      <c r="I54" s="275"/>
      <c r="J54" s="275"/>
      <c r="K54" s="275"/>
      <c r="L54" s="275"/>
      <c r="M54" s="275"/>
      <c r="N54" s="275"/>
      <c r="O54" s="275"/>
      <c r="P54" s="275"/>
      <c r="Q54" s="276"/>
    </row>
    <row r="55" spans="1:17" ht="12.75" customHeight="1">
      <c r="A55" s="22"/>
      <c r="B55" s="20"/>
      <c r="C55" s="20"/>
      <c r="D55" s="112"/>
      <c r="E55" s="19"/>
      <c r="F55" s="100"/>
      <c r="G55" s="100">
        <f t="shared" si="0"/>
      </c>
      <c r="H55" s="283"/>
      <c r="I55" s="281"/>
      <c r="J55" s="21"/>
      <c r="K55" s="280"/>
      <c r="L55" s="280"/>
      <c r="M55" s="21"/>
      <c r="N55" s="281"/>
      <c r="O55" s="281"/>
      <c r="P55" s="281"/>
      <c r="Q55" s="282"/>
    </row>
    <row r="56" spans="1:17" ht="12.75" customHeight="1">
      <c r="A56" s="31"/>
      <c r="B56" s="32"/>
      <c r="C56" s="33"/>
      <c r="D56" s="106"/>
      <c r="E56" s="32"/>
      <c r="F56" s="101"/>
      <c r="G56" s="111">
        <f t="shared" si="0"/>
      </c>
      <c r="H56" s="274"/>
      <c r="I56" s="275"/>
      <c r="J56" s="275"/>
      <c r="K56" s="275"/>
      <c r="L56" s="275"/>
      <c r="M56" s="275"/>
      <c r="N56" s="275"/>
      <c r="O56" s="275"/>
      <c r="P56" s="275"/>
      <c r="Q56" s="276"/>
    </row>
    <row r="57" spans="1:17" ht="12.75" customHeight="1">
      <c r="A57" s="22"/>
      <c r="B57" s="20"/>
      <c r="C57" s="20"/>
      <c r="D57" s="112"/>
      <c r="E57" s="19"/>
      <c r="F57" s="100"/>
      <c r="G57" s="100">
        <f t="shared" si="0"/>
      </c>
      <c r="H57" s="283"/>
      <c r="I57" s="281"/>
      <c r="J57" s="21"/>
      <c r="K57" s="284"/>
      <c r="L57" s="284"/>
      <c r="M57" s="21"/>
      <c r="N57" s="281"/>
      <c r="O57" s="281"/>
      <c r="P57" s="281"/>
      <c r="Q57" s="282"/>
    </row>
    <row r="58" spans="1:17" ht="12.75" customHeight="1">
      <c r="A58" s="31"/>
      <c r="B58" s="32"/>
      <c r="C58" s="33"/>
      <c r="D58" s="106"/>
      <c r="E58" s="32"/>
      <c r="F58" s="101"/>
      <c r="G58" s="111">
        <f t="shared" si="0"/>
      </c>
      <c r="H58" s="274"/>
      <c r="I58" s="275"/>
      <c r="J58" s="275"/>
      <c r="K58" s="275"/>
      <c r="L58" s="275"/>
      <c r="M58" s="275"/>
      <c r="N58" s="275"/>
      <c r="O58" s="275"/>
      <c r="P58" s="275"/>
      <c r="Q58" s="276"/>
    </row>
    <row r="59" spans="1:17" ht="12.75" customHeight="1">
      <c r="A59" s="22"/>
      <c r="B59" s="20"/>
      <c r="C59" s="20"/>
      <c r="D59" s="112"/>
      <c r="E59" s="19"/>
      <c r="F59" s="100"/>
      <c r="G59" s="100">
        <f t="shared" si="0"/>
      </c>
      <c r="H59" s="283"/>
      <c r="I59" s="281"/>
      <c r="J59" s="21"/>
      <c r="K59" s="280"/>
      <c r="L59" s="280"/>
      <c r="M59" s="21"/>
      <c r="N59" s="281"/>
      <c r="O59" s="281"/>
      <c r="P59" s="281"/>
      <c r="Q59" s="282"/>
    </row>
    <row r="60" spans="1:17" ht="12.75" customHeight="1">
      <c r="A60" s="31"/>
      <c r="B60" s="32"/>
      <c r="C60" s="33"/>
      <c r="D60" s="106"/>
      <c r="E60" s="32"/>
      <c r="F60" s="101"/>
      <c r="G60" s="111">
        <f t="shared" si="0"/>
      </c>
      <c r="H60" s="274"/>
      <c r="I60" s="275"/>
      <c r="J60" s="275"/>
      <c r="K60" s="275"/>
      <c r="L60" s="275"/>
      <c r="M60" s="275"/>
      <c r="N60" s="275"/>
      <c r="O60" s="275"/>
      <c r="P60" s="275"/>
      <c r="Q60" s="276"/>
    </row>
    <row r="61" spans="1:17" ht="12.75" customHeight="1">
      <c r="A61" s="18"/>
      <c r="B61" s="20"/>
      <c r="C61" s="20"/>
      <c r="D61" s="112"/>
      <c r="E61" s="19"/>
      <c r="F61" s="100"/>
      <c r="G61" s="100">
        <f t="shared" si="0"/>
      </c>
      <c r="H61" s="283"/>
      <c r="I61" s="281"/>
      <c r="J61" s="21"/>
      <c r="K61" s="280"/>
      <c r="L61" s="280"/>
      <c r="M61" s="21"/>
      <c r="N61" s="281"/>
      <c r="O61" s="281"/>
      <c r="P61" s="281"/>
      <c r="Q61" s="282"/>
    </row>
    <row r="62" spans="1:17" ht="12.75" customHeight="1">
      <c r="A62" s="31"/>
      <c r="B62" s="32"/>
      <c r="C62" s="33"/>
      <c r="D62" s="106"/>
      <c r="E62" s="32"/>
      <c r="F62" s="101"/>
      <c r="G62" s="111">
        <f t="shared" si="0"/>
      </c>
      <c r="H62" s="274"/>
      <c r="I62" s="275"/>
      <c r="J62" s="275"/>
      <c r="K62" s="285"/>
      <c r="L62" s="285"/>
      <c r="M62" s="285"/>
      <c r="N62" s="275"/>
      <c r="O62" s="275"/>
      <c r="P62" s="275"/>
      <c r="Q62" s="276"/>
    </row>
    <row r="63" spans="1:17" ht="12.75" customHeight="1">
      <c r="A63" s="22"/>
      <c r="B63" s="20"/>
      <c r="C63" s="20"/>
      <c r="D63" s="112"/>
      <c r="E63" s="19"/>
      <c r="F63" s="100"/>
      <c r="G63" s="100">
        <f t="shared" si="0"/>
      </c>
      <c r="H63" s="283"/>
      <c r="I63" s="281"/>
      <c r="J63" s="21"/>
      <c r="K63" s="280"/>
      <c r="L63" s="280"/>
      <c r="M63" s="21"/>
      <c r="N63" s="281"/>
      <c r="O63" s="281"/>
      <c r="P63" s="281"/>
      <c r="Q63" s="282"/>
    </row>
    <row r="64" spans="1:17" ht="12.75" customHeight="1">
      <c r="A64" s="31"/>
      <c r="B64" s="32"/>
      <c r="C64" s="33"/>
      <c r="D64" s="106"/>
      <c r="E64" s="32"/>
      <c r="F64" s="101"/>
      <c r="G64" s="111">
        <f t="shared" si="0"/>
      </c>
      <c r="H64" s="274"/>
      <c r="I64" s="275"/>
      <c r="J64" s="275"/>
      <c r="K64" s="275"/>
      <c r="L64" s="275"/>
      <c r="M64" s="275"/>
      <c r="N64" s="275"/>
      <c r="O64" s="275"/>
      <c r="P64" s="275"/>
      <c r="Q64" s="276"/>
    </row>
    <row r="65" spans="1:17" ht="12.75" customHeight="1">
      <c r="A65" s="22"/>
      <c r="B65" s="20"/>
      <c r="C65" s="20"/>
      <c r="D65" s="112"/>
      <c r="E65" s="19"/>
      <c r="F65" s="100"/>
      <c r="G65" s="100">
        <f t="shared" si="0"/>
      </c>
      <c r="H65" s="283"/>
      <c r="I65" s="281"/>
      <c r="J65" s="21"/>
      <c r="K65" s="280"/>
      <c r="L65" s="280"/>
      <c r="M65" s="21"/>
      <c r="N65" s="281"/>
      <c r="O65" s="281"/>
      <c r="P65" s="281"/>
      <c r="Q65" s="282"/>
    </row>
    <row r="66" spans="1:17" ht="12.75" customHeight="1">
      <c r="A66" s="31"/>
      <c r="B66" s="32"/>
      <c r="C66" s="33"/>
      <c r="D66" s="106"/>
      <c r="E66" s="32"/>
      <c r="F66" s="101"/>
      <c r="G66" s="111">
        <f t="shared" si="0"/>
      </c>
      <c r="H66" s="274"/>
      <c r="I66" s="275"/>
      <c r="J66" s="275"/>
      <c r="K66" s="275"/>
      <c r="L66" s="275"/>
      <c r="M66" s="275"/>
      <c r="N66" s="275"/>
      <c r="O66" s="275"/>
      <c r="P66" s="275"/>
      <c r="Q66" s="276"/>
    </row>
    <row r="67" spans="1:17" ht="12.75" customHeight="1">
      <c r="A67" s="22"/>
      <c r="B67" s="20"/>
      <c r="C67" s="20"/>
      <c r="D67" s="112"/>
      <c r="E67" s="19"/>
      <c r="F67" s="100"/>
      <c r="G67" s="100">
        <f t="shared" si="0"/>
      </c>
      <c r="H67" s="283"/>
      <c r="I67" s="281"/>
      <c r="J67" s="21"/>
      <c r="K67" s="281"/>
      <c r="L67" s="281"/>
      <c r="M67" s="21"/>
      <c r="N67" s="281"/>
      <c r="O67" s="281"/>
      <c r="P67" s="281"/>
      <c r="Q67" s="282"/>
    </row>
    <row r="68" spans="1:17" ht="12.75" customHeight="1">
      <c r="A68" s="31"/>
      <c r="B68" s="32"/>
      <c r="C68" s="33"/>
      <c r="D68" s="106"/>
      <c r="E68" s="32"/>
      <c r="F68" s="101"/>
      <c r="G68" s="111">
        <f t="shared" si="0"/>
      </c>
      <c r="H68" s="274"/>
      <c r="I68" s="275"/>
      <c r="J68" s="275"/>
      <c r="K68" s="275"/>
      <c r="L68" s="275"/>
      <c r="M68" s="275"/>
      <c r="N68" s="275"/>
      <c r="O68" s="275"/>
      <c r="P68" s="275"/>
      <c r="Q68" s="276"/>
    </row>
    <row r="69" spans="1:17" ht="12.75" customHeight="1">
      <c r="A69" s="18"/>
      <c r="B69" s="19"/>
      <c r="C69" s="20"/>
      <c r="D69" s="112"/>
      <c r="E69" s="19"/>
      <c r="F69" s="100"/>
      <c r="G69" s="100">
        <f t="shared" si="0"/>
      </c>
      <c r="H69" s="283"/>
      <c r="I69" s="281"/>
      <c r="J69" s="21"/>
      <c r="K69" s="281"/>
      <c r="L69" s="281"/>
      <c r="M69" s="21"/>
      <c r="N69" s="281"/>
      <c r="O69" s="281"/>
      <c r="P69" s="281"/>
      <c r="Q69" s="282"/>
    </row>
    <row r="70" spans="1:17" ht="12.75" customHeight="1">
      <c r="A70" s="31"/>
      <c r="B70" s="32"/>
      <c r="C70" s="33"/>
      <c r="D70" s="106"/>
      <c r="E70" s="32"/>
      <c r="F70" s="101"/>
      <c r="G70" s="111">
        <f t="shared" si="0"/>
      </c>
      <c r="H70" s="274"/>
      <c r="I70" s="275"/>
      <c r="J70" s="275"/>
      <c r="K70" s="275"/>
      <c r="L70" s="275"/>
      <c r="M70" s="275"/>
      <c r="N70" s="275"/>
      <c r="O70" s="275"/>
      <c r="P70" s="275"/>
      <c r="Q70" s="276"/>
    </row>
    <row r="71" spans="1:17" ht="12.75" customHeight="1">
      <c r="A71" s="18"/>
      <c r="B71" s="19"/>
      <c r="C71" s="20"/>
      <c r="D71" s="112"/>
      <c r="E71" s="19"/>
      <c r="F71" s="100"/>
      <c r="G71" s="100">
        <f t="shared" si="0"/>
      </c>
      <c r="H71" s="283"/>
      <c r="I71" s="281"/>
      <c r="J71" s="21"/>
      <c r="K71" s="281"/>
      <c r="L71" s="281"/>
      <c r="M71" s="21"/>
      <c r="N71" s="281"/>
      <c r="O71" s="281"/>
      <c r="P71" s="281"/>
      <c r="Q71" s="282"/>
    </row>
    <row r="72" spans="1:17" ht="12.75" customHeight="1">
      <c r="A72" s="31"/>
      <c r="B72" s="32"/>
      <c r="C72" s="33"/>
      <c r="D72" s="106"/>
      <c r="E72" s="32"/>
      <c r="F72" s="101"/>
      <c r="G72" s="111"/>
      <c r="H72" s="274"/>
      <c r="I72" s="275"/>
      <c r="J72" s="275"/>
      <c r="K72" s="275"/>
      <c r="L72" s="275"/>
      <c r="M72" s="275"/>
      <c r="N72" s="275"/>
      <c r="O72" s="275"/>
      <c r="P72" s="275"/>
      <c r="Q72" s="276"/>
    </row>
    <row r="73" spans="1:17" ht="12.75" customHeight="1">
      <c r="A73" s="18"/>
      <c r="B73" s="20"/>
      <c r="C73" s="20"/>
      <c r="D73" s="112"/>
      <c r="E73" s="19"/>
      <c r="F73" s="100"/>
      <c r="G73" s="100"/>
      <c r="H73" s="283"/>
      <c r="I73" s="281"/>
      <c r="J73" s="21"/>
      <c r="K73" s="281"/>
      <c r="L73" s="281"/>
      <c r="M73" s="21"/>
      <c r="N73" s="281"/>
      <c r="O73" s="281"/>
      <c r="P73" s="281"/>
      <c r="Q73" s="282"/>
    </row>
    <row r="74" spans="1:17" ht="12.75" customHeight="1">
      <c r="A74" s="31"/>
      <c r="B74" s="32"/>
      <c r="C74" s="33"/>
      <c r="D74" s="106"/>
      <c r="E74" s="32"/>
      <c r="F74" s="101"/>
      <c r="G74" s="101">
        <f t="shared" si="0"/>
      </c>
      <c r="H74" s="274"/>
      <c r="I74" s="275"/>
      <c r="J74" s="275"/>
      <c r="K74" s="275"/>
      <c r="L74" s="275"/>
      <c r="M74" s="275"/>
      <c r="N74" s="275"/>
      <c r="O74" s="275"/>
      <c r="P74" s="275"/>
      <c r="Q74" s="276"/>
    </row>
    <row r="75" spans="1:17" ht="12.75" customHeight="1">
      <c r="A75" s="16"/>
      <c r="B75" s="17" t="s">
        <v>74</v>
      </c>
      <c r="C75" s="23"/>
      <c r="D75" s="107"/>
      <c r="E75" s="17"/>
      <c r="F75" s="113"/>
      <c r="G75" s="114"/>
      <c r="H75" s="289"/>
      <c r="I75" s="278"/>
      <c r="J75" s="24"/>
      <c r="K75" s="278"/>
      <c r="L75" s="278"/>
      <c r="M75" s="24"/>
      <c r="N75" s="278"/>
      <c r="O75" s="278"/>
      <c r="P75" s="278"/>
      <c r="Q75" s="279"/>
    </row>
    <row r="76" spans="1:17" ht="12.75" customHeight="1">
      <c r="A76" s="30"/>
      <c r="B76" s="28"/>
      <c r="C76" s="14"/>
      <c r="D76" s="109"/>
      <c r="E76" s="28"/>
      <c r="F76" s="110"/>
      <c r="G76" s="110"/>
      <c r="H76" s="286"/>
      <c r="I76" s="287"/>
      <c r="J76" s="287"/>
      <c r="K76" s="287"/>
      <c r="L76" s="287"/>
      <c r="M76" s="287"/>
      <c r="N76" s="287"/>
      <c r="O76" s="287"/>
      <c r="P76" s="287"/>
      <c r="Q76" s="288"/>
    </row>
    <row r="77" spans="1:17" ht="12.75" customHeight="1">
      <c r="A77" s="39">
        <v>1</v>
      </c>
      <c r="B77" s="20" t="str">
        <f>B43</f>
        <v>機械設備工事</v>
      </c>
      <c r="C77" s="20"/>
      <c r="D77" s="112"/>
      <c r="E77" s="19"/>
      <c r="F77" s="100"/>
      <c r="G77" s="100"/>
      <c r="H77" s="283"/>
      <c r="I77" s="281"/>
      <c r="J77" s="21"/>
      <c r="K77" s="281"/>
      <c r="L77" s="281"/>
      <c r="M77" s="21"/>
      <c r="N77" s="281"/>
      <c r="O77" s="281"/>
      <c r="P77" s="281"/>
      <c r="Q77" s="282"/>
    </row>
    <row r="78" spans="1:17" ht="12.75" customHeight="1">
      <c r="A78" s="31"/>
      <c r="B78" s="32"/>
      <c r="C78" s="33"/>
      <c r="D78" s="146"/>
      <c r="E78" s="32"/>
      <c r="F78" s="125"/>
      <c r="G78" s="120"/>
      <c r="H78" s="274"/>
      <c r="I78" s="275"/>
      <c r="J78" s="275"/>
      <c r="K78" s="275"/>
      <c r="L78" s="275"/>
      <c r="M78" s="275"/>
      <c r="N78" s="275"/>
      <c r="O78" s="275"/>
      <c r="P78" s="275"/>
      <c r="Q78" s="276"/>
    </row>
    <row r="79" spans="1:17" ht="12.75" customHeight="1">
      <c r="A79" s="128" t="s">
        <v>42</v>
      </c>
      <c r="B79" s="20" t="s">
        <v>49</v>
      </c>
      <c r="C79" s="20" t="s">
        <v>50</v>
      </c>
      <c r="D79" s="115">
        <v>1</v>
      </c>
      <c r="E79" s="19" t="s">
        <v>18</v>
      </c>
      <c r="F79" s="124"/>
      <c r="G79" s="122"/>
      <c r="H79" s="283"/>
      <c r="I79" s="281"/>
      <c r="J79" s="21"/>
      <c r="K79" s="281"/>
      <c r="L79" s="281"/>
      <c r="M79" s="21"/>
      <c r="N79" s="281"/>
      <c r="O79" s="281"/>
      <c r="P79" s="281" t="s">
        <v>43</v>
      </c>
      <c r="Q79" s="282"/>
    </row>
    <row r="80" spans="1:17" ht="12.75" customHeight="1">
      <c r="A80" s="129"/>
      <c r="B80" s="32"/>
      <c r="C80" s="33"/>
      <c r="D80" s="146"/>
      <c r="E80" s="32"/>
      <c r="F80" s="125"/>
      <c r="G80" s="120"/>
      <c r="H80" s="274"/>
      <c r="I80" s="275"/>
      <c r="J80" s="275"/>
      <c r="K80" s="275"/>
      <c r="L80" s="275"/>
      <c r="M80" s="275"/>
      <c r="N80" s="275"/>
      <c r="O80" s="275"/>
      <c r="P80" s="275"/>
      <c r="Q80" s="276"/>
    </row>
    <row r="81" spans="1:18" ht="12.75" customHeight="1">
      <c r="A81" s="127" t="s">
        <v>42</v>
      </c>
      <c r="B81" s="20" t="s">
        <v>51</v>
      </c>
      <c r="C81" s="20" t="s">
        <v>52</v>
      </c>
      <c r="D81" s="140">
        <v>265</v>
      </c>
      <c r="E81" s="19" t="s">
        <v>24</v>
      </c>
      <c r="F81" s="124"/>
      <c r="G81" s="122"/>
      <c r="H81" s="283"/>
      <c r="I81" s="281"/>
      <c r="J81" s="21"/>
      <c r="K81" s="281"/>
      <c r="L81" s="281"/>
      <c r="M81" s="21"/>
      <c r="N81" s="281"/>
      <c r="O81" s="281"/>
      <c r="P81" s="281"/>
      <c r="Q81" s="282"/>
      <c r="R81" s="15" t="s">
        <v>42</v>
      </c>
    </row>
    <row r="82" spans="1:17" ht="12.75" customHeight="1">
      <c r="A82" s="31"/>
      <c r="B82" s="141"/>
      <c r="C82" s="142"/>
      <c r="D82" s="146"/>
      <c r="E82" s="32"/>
      <c r="F82" s="125"/>
      <c r="G82" s="120"/>
      <c r="H82" s="274"/>
      <c r="I82" s="275"/>
      <c r="J82" s="275"/>
      <c r="K82" s="275"/>
      <c r="L82" s="275"/>
      <c r="M82" s="275"/>
      <c r="N82" s="275"/>
      <c r="O82" s="275"/>
      <c r="P82" s="275"/>
      <c r="Q82" s="276"/>
    </row>
    <row r="83" spans="1:18" ht="12.75" customHeight="1">
      <c r="A83" s="127" t="s">
        <v>42</v>
      </c>
      <c r="B83" s="20" t="s">
        <v>53</v>
      </c>
      <c r="C83" s="20" t="s">
        <v>54</v>
      </c>
      <c r="D83" s="140">
        <v>77</v>
      </c>
      <c r="E83" s="19" t="s">
        <v>24</v>
      </c>
      <c r="F83" s="124"/>
      <c r="G83" s="122"/>
      <c r="H83" s="283"/>
      <c r="I83" s="281"/>
      <c r="J83" s="21"/>
      <c r="K83" s="281"/>
      <c r="L83" s="281"/>
      <c r="M83" s="21"/>
      <c r="N83" s="281"/>
      <c r="O83" s="281"/>
      <c r="P83" s="281"/>
      <c r="Q83" s="282"/>
      <c r="R83" s="15" t="s">
        <v>42</v>
      </c>
    </row>
    <row r="84" spans="1:17" ht="12.75" customHeight="1">
      <c r="A84" s="31"/>
      <c r="B84" s="141"/>
      <c r="C84" s="142"/>
      <c r="D84" s="146"/>
      <c r="E84" s="32"/>
      <c r="F84" s="125"/>
      <c r="G84" s="120"/>
      <c r="H84" s="274"/>
      <c r="I84" s="275"/>
      <c r="J84" s="275"/>
      <c r="K84" s="275"/>
      <c r="L84" s="275"/>
      <c r="M84" s="275"/>
      <c r="N84" s="275"/>
      <c r="O84" s="275"/>
      <c r="P84" s="275"/>
      <c r="Q84" s="276"/>
    </row>
    <row r="85" spans="1:18" ht="12.75" customHeight="1">
      <c r="A85" s="127"/>
      <c r="B85" s="20" t="s">
        <v>58</v>
      </c>
      <c r="C85" s="20" t="s">
        <v>70</v>
      </c>
      <c r="D85" s="140">
        <v>172</v>
      </c>
      <c r="E85" s="19" t="s">
        <v>24</v>
      </c>
      <c r="F85" s="124"/>
      <c r="G85" s="122"/>
      <c r="H85" s="283"/>
      <c r="I85" s="281"/>
      <c r="J85" s="21"/>
      <c r="K85" s="281"/>
      <c r="L85" s="281"/>
      <c r="M85" s="21"/>
      <c r="N85" s="281"/>
      <c r="O85" s="281"/>
      <c r="P85" s="281"/>
      <c r="Q85" s="282"/>
      <c r="R85" s="15" t="s">
        <v>42</v>
      </c>
    </row>
    <row r="86" spans="1:17" ht="12.75" customHeight="1">
      <c r="A86" s="31"/>
      <c r="B86" s="32"/>
      <c r="C86" s="33"/>
      <c r="D86" s="146"/>
      <c r="E86" s="32"/>
      <c r="F86" s="119"/>
      <c r="G86" s="120"/>
      <c r="H86" s="274"/>
      <c r="I86" s="275"/>
      <c r="J86" s="275"/>
      <c r="K86" s="285"/>
      <c r="L86" s="285"/>
      <c r="M86" s="285"/>
      <c r="N86" s="275"/>
      <c r="O86" s="275"/>
      <c r="P86" s="275"/>
      <c r="Q86" s="276"/>
    </row>
    <row r="87" spans="1:18" ht="12.75" customHeight="1">
      <c r="A87" s="22"/>
      <c r="B87" s="20" t="s">
        <v>55</v>
      </c>
      <c r="C87" s="20"/>
      <c r="D87" s="115">
        <v>1</v>
      </c>
      <c r="E87" s="19" t="s">
        <v>18</v>
      </c>
      <c r="F87" s="122"/>
      <c r="G87" s="122"/>
      <c r="H87" s="283"/>
      <c r="I87" s="281"/>
      <c r="J87" s="21"/>
      <c r="K87" s="280"/>
      <c r="L87" s="280"/>
      <c r="M87" s="21"/>
      <c r="N87" s="281"/>
      <c r="O87" s="281"/>
      <c r="P87" s="281"/>
      <c r="Q87" s="282"/>
      <c r="R87" s="15" t="s">
        <v>42</v>
      </c>
    </row>
    <row r="88" spans="1:17" ht="12.75" customHeight="1">
      <c r="A88" s="31"/>
      <c r="B88" s="32"/>
      <c r="C88" s="33"/>
      <c r="D88" s="146"/>
      <c r="E88" s="32"/>
      <c r="F88" s="119"/>
      <c r="G88" s="120"/>
      <c r="H88" s="274"/>
      <c r="I88" s="275"/>
      <c r="J88" s="275"/>
      <c r="K88" s="275"/>
      <c r="L88" s="275"/>
      <c r="M88" s="275"/>
      <c r="N88" s="275"/>
      <c r="O88" s="275"/>
      <c r="P88" s="275"/>
      <c r="Q88" s="276"/>
    </row>
    <row r="89" spans="1:18" ht="12.75" customHeight="1">
      <c r="A89" s="22"/>
      <c r="B89" s="20" t="s">
        <v>59</v>
      </c>
      <c r="C89" s="20" t="s">
        <v>42</v>
      </c>
      <c r="D89" s="140">
        <v>2</v>
      </c>
      <c r="E89" s="19" t="s">
        <v>23</v>
      </c>
      <c r="F89" s="122"/>
      <c r="G89" s="122"/>
      <c r="H89" s="283"/>
      <c r="I89" s="281"/>
      <c r="J89" s="21"/>
      <c r="K89" s="280"/>
      <c r="L89" s="280"/>
      <c r="M89" s="21"/>
      <c r="N89" s="281"/>
      <c r="O89" s="281"/>
      <c r="P89" s="281"/>
      <c r="Q89" s="282"/>
      <c r="R89" s="15" t="s">
        <v>42</v>
      </c>
    </row>
    <row r="90" spans="1:17" ht="12.75" customHeight="1">
      <c r="A90" s="31"/>
      <c r="B90" s="32"/>
      <c r="C90" s="143"/>
      <c r="D90" s="106"/>
      <c r="E90" s="32"/>
      <c r="F90" s="119"/>
      <c r="G90" s="120"/>
      <c r="H90" s="274"/>
      <c r="I90" s="275"/>
      <c r="J90" s="275"/>
      <c r="K90" s="275"/>
      <c r="L90" s="275"/>
      <c r="M90" s="275"/>
      <c r="N90" s="275"/>
      <c r="O90" s="275"/>
      <c r="P90" s="275"/>
      <c r="Q90" s="276"/>
    </row>
    <row r="91" spans="1:18" ht="12.75" customHeight="1">
      <c r="A91" s="22"/>
      <c r="B91" s="20" t="s">
        <v>57</v>
      </c>
      <c r="C91" s="117"/>
      <c r="D91" s="140">
        <v>2</v>
      </c>
      <c r="E91" s="19" t="s">
        <v>56</v>
      </c>
      <c r="F91" s="122"/>
      <c r="G91" s="122"/>
      <c r="H91" s="283"/>
      <c r="I91" s="281"/>
      <c r="J91" s="21"/>
      <c r="K91" s="280"/>
      <c r="L91" s="280"/>
      <c r="M91" s="21"/>
      <c r="N91" s="281"/>
      <c r="O91" s="281"/>
      <c r="P91" s="281"/>
      <c r="Q91" s="282"/>
      <c r="R91" s="15" t="s">
        <v>42</v>
      </c>
    </row>
    <row r="92" spans="1:17" ht="12.75" customHeight="1">
      <c r="A92" s="31"/>
      <c r="B92" s="32"/>
      <c r="C92" s="33"/>
      <c r="D92" s="146"/>
      <c r="E92" s="32"/>
      <c r="F92" s="119"/>
      <c r="G92" s="120"/>
      <c r="H92" s="274"/>
      <c r="I92" s="275"/>
      <c r="J92" s="275"/>
      <c r="K92" s="275"/>
      <c r="L92" s="275"/>
      <c r="M92" s="275"/>
      <c r="N92" s="275"/>
      <c r="O92" s="275"/>
      <c r="P92" s="275"/>
      <c r="Q92" s="276"/>
    </row>
    <row r="93" spans="1:18" ht="12.75" customHeight="1">
      <c r="A93" s="22"/>
      <c r="B93" s="20" t="s">
        <v>60</v>
      </c>
      <c r="C93" s="20"/>
      <c r="D93" s="140">
        <v>20</v>
      </c>
      <c r="E93" s="19" t="s">
        <v>24</v>
      </c>
      <c r="F93" s="122"/>
      <c r="G93" s="122"/>
      <c r="H93" s="283"/>
      <c r="I93" s="281"/>
      <c r="J93" s="21"/>
      <c r="K93" s="284"/>
      <c r="L93" s="284"/>
      <c r="M93" s="21"/>
      <c r="N93" s="281"/>
      <c r="O93" s="281"/>
      <c r="P93" s="281"/>
      <c r="Q93" s="282"/>
      <c r="R93" s="15" t="s">
        <v>42</v>
      </c>
    </row>
    <row r="94" spans="1:17" ht="12.75" customHeight="1">
      <c r="A94" s="31"/>
      <c r="B94" s="32"/>
      <c r="C94" s="33"/>
      <c r="D94" s="106"/>
      <c r="E94" s="32"/>
      <c r="F94" s="119"/>
      <c r="G94" s="120"/>
      <c r="H94" s="274"/>
      <c r="I94" s="275"/>
      <c r="J94" s="275"/>
      <c r="K94" s="275"/>
      <c r="L94" s="275"/>
      <c r="M94" s="275"/>
      <c r="N94" s="275"/>
      <c r="O94" s="275"/>
      <c r="P94" s="275"/>
      <c r="Q94" s="276"/>
    </row>
    <row r="95" spans="1:18" ht="12.75" customHeight="1">
      <c r="A95" s="22"/>
      <c r="B95" s="20" t="s">
        <v>61</v>
      </c>
      <c r="C95" s="117" t="s">
        <v>62</v>
      </c>
      <c r="D95" s="140">
        <v>2</v>
      </c>
      <c r="E95" s="19" t="s">
        <v>23</v>
      </c>
      <c r="F95" s="122"/>
      <c r="G95" s="122"/>
      <c r="H95" s="283"/>
      <c r="I95" s="281"/>
      <c r="J95" s="21"/>
      <c r="K95" s="280"/>
      <c r="L95" s="280"/>
      <c r="M95" s="21"/>
      <c r="N95" s="281"/>
      <c r="O95" s="281"/>
      <c r="P95" s="281"/>
      <c r="Q95" s="282"/>
      <c r="R95" s="15" t="s">
        <v>42</v>
      </c>
    </row>
    <row r="96" spans="1:17" ht="12.75" customHeight="1">
      <c r="A96" s="31"/>
      <c r="B96" s="32"/>
      <c r="C96" s="143"/>
      <c r="D96" s="106"/>
      <c r="E96" s="32"/>
      <c r="F96" s="119"/>
      <c r="G96" s="120"/>
      <c r="H96" s="274"/>
      <c r="I96" s="275"/>
      <c r="J96" s="275"/>
      <c r="K96" s="275"/>
      <c r="L96" s="275"/>
      <c r="M96" s="275"/>
      <c r="N96" s="275"/>
      <c r="O96" s="275"/>
      <c r="P96" s="275"/>
      <c r="Q96" s="276"/>
    </row>
    <row r="97" spans="1:17" ht="12.75" customHeight="1">
      <c r="A97" s="18"/>
      <c r="B97" s="20" t="s">
        <v>64</v>
      </c>
      <c r="C97" s="117" t="s">
        <v>63</v>
      </c>
      <c r="D97" s="140">
        <v>3</v>
      </c>
      <c r="E97" s="19" t="s">
        <v>23</v>
      </c>
      <c r="F97" s="122"/>
      <c r="G97" s="122"/>
      <c r="H97" s="283"/>
      <c r="I97" s="281"/>
      <c r="J97" s="21"/>
      <c r="K97" s="280"/>
      <c r="L97" s="280"/>
      <c r="M97" s="21"/>
      <c r="N97" s="281"/>
      <c r="O97" s="281"/>
      <c r="P97" s="281"/>
      <c r="Q97" s="282"/>
    </row>
    <row r="98" spans="1:17" ht="12.75" customHeight="1">
      <c r="A98" s="31"/>
      <c r="B98" s="32"/>
      <c r="C98" s="36"/>
      <c r="D98" s="106"/>
      <c r="E98" s="32"/>
      <c r="F98" s="119"/>
      <c r="G98" s="120"/>
      <c r="H98" s="274"/>
      <c r="I98" s="275"/>
      <c r="J98" s="275"/>
      <c r="K98" s="275"/>
      <c r="L98" s="275"/>
      <c r="M98" s="275"/>
      <c r="N98" s="275"/>
      <c r="O98" s="275"/>
      <c r="P98" s="275"/>
      <c r="Q98" s="276"/>
    </row>
    <row r="99" spans="1:18" ht="12.75" customHeight="1">
      <c r="A99" s="22"/>
      <c r="B99" s="20" t="s">
        <v>61</v>
      </c>
      <c r="C99" s="20" t="s">
        <v>63</v>
      </c>
      <c r="D99" s="140">
        <v>2</v>
      </c>
      <c r="E99" s="19" t="s">
        <v>23</v>
      </c>
      <c r="F99" s="122"/>
      <c r="G99" s="122"/>
      <c r="H99" s="283"/>
      <c r="I99" s="281"/>
      <c r="J99" s="21"/>
      <c r="K99" s="280"/>
      <c r="L99" s="280"/>
      <c r="M99" s="21"/>
      <c r="N99" s="281"/>
      <c r="O99" s="281"/>
      <c r="P99" s="281"/>
      <c r="Q99" s="282"/>
      <c r="R99" s="15" t="s">
        <v>42</v>
      </c>
    </row>
    <row r="100" spans="1:17" ht="12.75" customHeight="1">
      <c r="A100" s="31"/>
      <c r="B100" s="32"/>
      <c r="C100" s="33"/>
      <c r="D100" s="106"/>
      <c r="E100" s="32"/>
      <c r="F100" s="119"/>
      <c r="G100" s="120"/>
      <c r="H100" s="274"/>
      <c r="I100" s="275"/>
      <c r="J100" s="275"/>
      <c r="K100" s="275"/>
      <c r="L100" s="275"/>
      <c r="M100" s="275"/>
      <c r="N100" s="275"/>
      <c r="O100" s="275"/>
      <c r="P100" s="275"/>
      <c r="Q100" s="276"/>
    </row>
    <row r="101" spans="1:18" ht="12.75" customHeight="1">
      <c r="A101" s="22"/>
      <c r="B101" s="20" t="s">
        <v>65</v>
      </c>
      <c r="C101" s="20" t="s">
        <v>68</v>
      </c>
      <c r="D101" s="115">
        <v>1</v>
      </c>
      <c r="E101" s="19" t="s">
        <v>18</v>
      </c>
      <c r="F101" s="122"/>
      <c r="G101" s="122"/>
      <c r="H101" s="283"/>
      <c r="I101" s="281"/>
      <c r="J101" s="21"/>
      <c r="K101" s="280"/>
      <c r="L101" s="280"/>
      <c r="M101" s="21"/>
      <c r="N101" s="281"/>
      <c r="O101" s="281"/>
      <c r="P101" s="281"/>
      <c r="Q101" s="282"/>
      <c r="R101" s="15" t="s">
        <v>42</v>
      </c>
    </row>
    <row r="102" spans="1:18" ht="12.75" customHeight="1">
      <c r="A102" s="31"/>
      <c r="B102" s="32"/>
      <c r="C102" s="33"/>
      <c r="D102" s="106"/>
      <c r="E102" s="32"/>
      <c r="F102" s="119"/>
      <c r="G102" s="120"/>
      <c r="H102" s="274"/>
      <c r="I102" s="275"/>
      <c r="J102" s="275"/>
      <c r="K102" s="275"/>
      <c r="L102" s="275"/>
      <c r="M102" s="275"/>
      <c r="N102" s="275"/>
      <c r="O102" s="275"/>
      <c r="P102" s="275"/>
      <c r="Q102" s="276"/>
      <c r="R102" s="25" t="s">
        <v>42</v>
      </c>
    </row>
    <row r="103" spans="1:18" ht="12.75" customHeight="1">
      <c r="A103" s="22"/>
      <c r="B103" s="20" t="s">
        <v>69</v>
      </c>
      <c r="C103" s="117"/>
      <c r="D103" s="115">
        <v>1</v>
      </c>
      <c r="E103" s="19" t="s">
        <v>18</v>
      </c>
      <c r="F103" s="122"/>
      <c r="G103" s="122"/>
      <c r="H103" s="283"/>
      <c r="I103" s="281"/>
      <c r="J103" s="21"/>
      <c r="K103" s="280"/>
      <c r="L103" s="280"/>
      <c r="M103" s="21"/>
      <c r="N103" s="281"/>
      <c r="O103" s="281"/>
      <c r="P103" s="281"/>
      <c r="Q103" s="282"/>
      <c r="R103" s="15" t="s">
        <v>42</v>
      </c>
    </row>
    <row r="104" spans="1:17" ht="12.75" customHeight="1">
      <c r="A104" s="31"/>
      <c r="B104" s="32"/>
      <c r="C104" s="33"/>
      <c r="D104" s="146"/>
      <c r="E104" s="32"/>
      <c r="F104" s="119"/>
      <c r="G104" s="120"/>
      <c r="H104" s="274"/>
      <c r="I104" s="275"/>
      <c r="J104" s="275"/>
      <c r="K104" s="275"/>
      <c r="L104" s="275"/>
      <c r="M104" s="275"/>
      <c r="N104" s="275"/>
      <c r="O104" s="275"/>
      <c r="P104" s="275"/>
      <c r="Q104" s="276"/>
    </row>
    <row r="105" spans="1:18" ht="12.75" customHeight="1">
      <c r="A105" s="18"/>
      <c r="B105" s="20" t="s">
        <v>66</v>
      </c>
      <c r="C105" s="20"/>
      <c r="D105" s="115">
        <v>1</v>
      </c>
      <c r="E105" s="19" t="s">
        <v>18</v>
      </c>
      <c r="F105" s="122"/>
      <c r="G105" s="122"/>
      <c r="H105" s="283"/>
      <c r="I105" s="281"/>
      <c r="J105" s="21"/>
      <c r="K105" s="280"/>
      <c r="L105" s="280"/>
      <c r="M105" s="21"/>
      <c r="N105" s="281"/>
      <c r="O105" s="281"/>
      <c r="P105" s="281"/>
      <c r="Q105" s="282"/>
      <c r="R105" s="15" t="s">
        <v>42</v>
      </c>
    </row>
    <row r="106" spans="1:17" ht="12.75" customHeight="1">
      <c r="A106" s="31"/>
      <c r="B106" s="32"/>
      <c r="C106" s="33"/>
      <c r="D106" s="146"/>
      <c r="E106" s="32"/>
      <c r="F106" s="119"/>
      <c r="G106" s="120"/>
      <c r="H106" s="274"/>
      <c r="I106" s="275"/>
      <c r="J106" s="275"/>
      <c r="K106" s="275"/>
      <c r="L106" s="275"/>
      <c r="M106" s="275"/>
      <c r="N106" s="275"/>
      <c r="O106" s="275"/>
      <c r="P106" s="275"/>
      <c r="Q106" s="276"/>
    </row>
    <row r="107" spans="1:18" ht="12.75" customHeight="1">
      <c r="A107" s="18"/>
      <c r="B107" s="20" t="s">
        <v>67</v>
      </c>
      <c r="C107" s="20"/>
      <c r="D107" s="115">
        <v>1</v>
      </c>
      <c r="E107" s="19" t="s">
        <v>18</v>
      </c>
      <c r="F107" s="122"/>
      <c r="G107" s="122"/>
      <c r="H107" s="283"/>
      <c r="I107" s="281"/>
      <c r="J107" s="21"/>
      <c r="K107" s="280"/>
      <c r="L107" s="280"/>
      <c r="M107" s="21"/>
      <c r="N107" s="281"/>
      <c r="O107" s="281"/>
      <c r="P107" s="281"/>
      <c r="Q107" s="282"/>
      <c r="R107" s="15" t="s">
        <v>42</v>
      </c>
    </row>
    <row r="108" spans="1:17" ht="12.75" customHeight="1">
      <c r="A108" s="31"/>
      <c r="B108" s="36"/>
      <c r="C108" s="123"/>
      <c r="D108" s="106"/>
      <c r="E108" s="32"/>
      <c r="F108" s="119"/>
      <c r="G108" s="120"/>
      <c r="H108" s="274"/>
      <c r="I108" s="275"/>
      <c r="J108" s="275"/>
      <c r="K108" s="275"/>
      <c r="L108" s="275"/>
      <c r="M108" s="275"/>
      <c r="N108" s="275"/>
      <c r="O108" s="275"/>
      <c r="P108" s="275"/>
      <c r="Q108" s="276"/>
    </row>
    <row r="109" spans="1:18" ht="12.75" customHeight="1">
      <c r="A109" s="18"/>
      <c r="B109" s="20"/>
      <c r="C109" s="117"/>
      <c r="D109" s="115"/>
      <c r="E109" s="19"/>
      <c r="F109" s="122"/>
      <c r="G109" s="122"/>
      <c r="H109" s="48"/>
      <c r="I109" s="21"/>
      <c r="J109" s="21"/>
      <c r="K109" s="280"/>
      <c r="L109" s="280"/>
      <c r="M109" s="21"/>
      <c r="N109" s="281"/>
      <c r="O109" s="281"/>
      <c r="P109" s="281"/>
      <c r="Q109" s="282"/>
      <c r="R109" s="15" t="s">
        <v>42</v>
      </c>
    </row>
    <row r="110" spans="1:17" ht="12.75" customHeight="1">
      <c r="A110" s="31"/>
      <c r="B110" s="36"/>
      <c r="C110" s="123"/>
      <c r="D110" s="146"/>
      <c r="E110" s="32"/>
      <c r="F110" s="119"/>
      <c r="G110" s="119"/>
      <c r="H110" s="274"/>
      <c r="I110" s="275"/>
      <c r="J110" s="275"/>
      <c r="K110" s="275"/>
      <c r="L110" s="275"/>
      <c r="M110" s="275"/>
      <c r="N110" s="275"/>
      <c r="O110" s="275"/>
      <c r="P110" s="275"/>
      <c r="Q110" s="276"/>
    </row>
    <row r="111" spans="1:18" ht="12.75" customHeight="1">
      <c r="A111" s="16"/>
      <c r="B111" s="17" t="s">
        <v>46</v>
      </c>
      <c r="C111" s="145"/>
      <c r="D111" s="147"/>
      <c r="E111" s="17"/>
      <c r="F111" s="134"/>
      <c r="G111" s="113"/>
      <c r="H111" s="144"/>
      <c r="I111" s="24"/>
      <c r="J111" s="24"/>
      <c r="K111" s="277"/>
      <c r="L111" s="277"/>
      <c r="M111" s="24"/>
      <c r="N111" s="278"/>
      <c r="O111" s="278"/>
      <c r="P111" s="278"/>
      <c r="Q111" s="279"/>
      <c r="R111" s="15" t="s">
        <v>42</v>
      </c>
    </row>
    <row r="112" ht="12.75" customHeight="1">
      <c r="R112" s="55"/>
    </row>
    <row r="113" ht="12.75" customHeight="1"/>
  </sheetData>
  <sheetProtection/>
  <protectedRanges>
    <protectedRange sqref="A1:Q39 R1:R39 R112" name="範囲1_1"/>
    <protectedRange sqref="D43" name="範囲1_1_2"/>
    <protectedRange sqref="D53 D51 D49 D45 D47" name="範囲1_1_4_1"/>
  </protectedRanges>
  <mergeCells count="298">
    <mergeCell ref="B1:C1"/>
    <mergeCell ref="A2:A3"/>
    <mergeCell ref="B2:B3"/>
    <mergeCell ref="C2:C3"/>
    <mergeCell ref="D2:D3"/>
    <mergeCell ref="E2:E3"/>
    <mergeCell ref="P18:Q18"/>
    <mergeCell ref="F2:F3"/>
    <mergeCell ref="G2:G3"/>
    <mergeCell ref="H2:Q3"/>
    <mergeCell ref="H5:L5"/>
    <mergeCell ref="N5:Q5"/>
    <mergeCell ref="H40:J40"/>
    <mergeCell ref="K40:M40"/>
    <mergeCell ref="N40:O40"/>
    <mergeCell ref="P40:Q40"/>
    <mergeCell ref="H41:I41"/>
    <mergeCell ref="K41:L41"/>
    <mergeCell ref="N41:O41"/>
    <mergeCell ref="P41:Q41"/>
    <mergeCell ref="H42:J42"/>
    <mergeCell ref="K42:M42"/>
    <mergeCell ref="N42:O42"/>
    <mergeCell ref="P42:Q42"/>
    <mergeCell ref="H43:I43"/>
    <mergeCell ref="K43:L43"/>
    <mergeCell ref="N43:O43"/>
    <mergeCell ref="P43:Q43"/>
    <mergeCell ref="H44:J44"/>
    <mergeCell ref="K44:M44"/>
    <mergeCell ref="N44:O44"/>
    <mergeCell ref="P44:Q44"/>
    <mergeCell ref="H45:I45"/>
    <mergeCell ref="K45:L45"/>
    <mergeCell ref="N45:O45"/>
    <mergeCell ref="P45:Q45"/>
    <mergeCell ref="H46:J46"/>
    <mergeCell ref="K46:M46"/>
    <mergeCell ref="N46:O46"/>
    <mergeCell ref="P46:Q46"/>
    <mergeCell ref="H47:I47"/>
    <mergeCell ref="K47:L47"/>
    <mergeCell ref="N47:O47"/>
    <mergeCell ref="P47:Q47"/>
    <mergeCell ref="H48:J48"/>
    <mergeCell ref="K48:M48"/>
    <mergeCell ref="N48:O48"/>
    <mergeCell ref="P48:Q48"/>
    <mergeCell ref="H49:I49"/>
    <mergeCell ref="K49:L49"/>
    <mergeCell ref="N49:O49"/>
    <mergeCell ref="P49:Q49"/>
    <mergeCell ref="H50:J50"/>
    <mergeCell ref="K50:M50"/>
    <mergeCell ref="N50:O50"/>
    <mergeCell ref="P50:Q50"/>
    <mergeCell ref="H51:I51"/>
    <mergeCell ref="K51:L51"/>
    <mergeCell ref="N51:O51"/>
    <mergeCell ref="P51:Q51"/>
    <mergeCell ref="H52:J52"/>
    <mergeCell ref="K52:M52"/>
    <mergeCell ref="N52:O52"/>
    <mergeCell ref="P52:Q52"/>
    <mergeCell ref="H53:I53"/>
    <mergeCell ref="K53:L53"/>
    <mergeCell ref="N53:O53"/>
    <mergeCell ref="P53:Q53"/>
    <mergeCell ref="H54:J54"/>
    <mergeCell ref="K54:M54"/>
    <mergeCell ref="N54:O54"/>
    <mergeCell ref="P54:Q54"/>
    <mergeCell ref="H55:I55"/>
    <mergeCell ref="K55:L55"/>
    <mergeCell ref="N55:O55"/>
    <mergeCell ref="P55:Q55"/>
    <mergeCell ref="H56:J56"/>
    <mergeCell ref="K56:M56"/>
    <mergeCell ref="N56:O56"/>
    <mergeCell ref="P56:Q56"/>
    <mergeCell ref="H57:I57"/>
    <mergeCell ref="K57:L57"/>
    <mergeCell ref="N57:O57"/>
    <mergeCell ref="P57:Q57"/>
    <mergeCell ref="H58:J58"/>
    <mergeCell ref="K58:M58"/>
    <mergeCell ref="N58:O58"/>
    <mergeCell ref="P58:Q58"/>
    <mergeCell ref="H59:I59"/>
    <mergeCell ref="K59:L59"/>
    <mergeCell ref="N59:O59"/>
    <mergeCell ref="P59:Q59"/>
    <mergeCell ref="H60:J60"/>
    <mergeCell ref="K60:M60"/>
    <mergeCell ref="N60:O60"/>
    <mergeCell ref="P60:Q60"/>
    <mergeCell ref="H61:I61"/>
    <mergeCell ref="K61:L61"/>
    <mergeCell ref="N61:O61"/>
    <mergeCell ref="P61:Q61"/>
    <mergeCell ref="H62:J62"/>
    <mergeCell ref="K62:M62"/>
    <mergeCell ref="N62:O62"/>
    <mergeCell ref="P62:Q62"/>
    <mergeCell ref="H63:I63"/>
    <mergeCell ref="K63:L63"/>
    <mergeCell ref="N63:O63"/>
    <mergeCell ref="P63:Q63"/>
    <mergeCell ref="H64:J64"/>
    <mergeCell ref="K64:M64"/>
    <mergeCell ref="N64:O64"/>
    <mergeCell ref="P64:Q64"/>
    <mergeCell ref="H65:I65"/>
    <mergeCell ref="K65:L65"/>
    <mergeCell ref="N65:O65"/>
    <mergeCell ref="P65:Q65"/>
    <mergeCell ref="H66:J66"/>
    <mergeCell ref="K66:M66"/>
    <mergeCell ref="N66:O66"/>
    <mergeCell ref="P66:Q66"/>
    <mergeCell ref="H67:I67"/>
    <mergeCell ref="K67:L67"/>
    <mergeCell ref="N67:O67"/>
    <mergeCell ref="P67:Q67"/>
    <mergeCell ref="H68:J68"/>
    <mergeCell ref="K68:M68"/>
    <mergeCell ref="N68:O68"/>
    <mergeCell ref="P68:Q68"/>
    <mergeCell ref="H69:I69"/>
    <mergeCell ref="K69:L69"/>
    <mergeCell ref="N69:O69"/>
    <mergeCell ref="P69:Q69"/>
    <mergeCell ref="H70:J70"/>
    <mergeCell ref="K70:M70"/>
    <mergeCell ref="N70:O70"/>
    <mergeCell ref="P70:Q70"/>
    <mergeCell ref="H71:I71"/>
    <mergeCell ref="K71:L71"/>
    <mergeCell ref="N71:O71"/>
    <mergeCell ref="P71:Q71"/>
    <mergeCell ref="H72:J72"/>
    <mergeCell ref="K72:M72"/>
    <mergeCell ref="N72:O72"/>
    <mergeCell ref="P72:Q72"/>
    <mergeCell ref="H73:I73"/>
    <mergeCell ref="K73:L73"/>
    <mergeCell ref="N73:O73"/>
    <mergeCell ref="P73:Q73"/>
    <mergeCell ref="H74:J74"/>
    <mergeCell ref="K74:M74"/>
    <mergeCell ref="N74:O74"/>
    <mergeCell ref="P74:Q74"/>
    <mergeCell ref="H75:I75"/>
    <mergeCell ref="K75:L75"/>
    <mergeCell ref="N75:O75"/>
    <mergeCell ref="P75:Q75"/>
    <mergeCell ref="H76:J76"/>
    <mergeCell ref="K76:M76"/>
    <mergeCell ref="N76:O76"/>
    <mergeCell ref="P76:Q76"/>
    <mergeCell ref="H77:I77"/>
    <mergeCell ref="K77:L77"/>
    <mergeCell ref="N77:O77"/>
    <mergeCell ref="P77:Q77"/>
    <mergeCell ref="H78:J78"/>
    <mergeCell ref="K78:M78"/>
    <mergeCell ref="N78:O78"/>
    <mergeCell ref="P78:Q78"/>
    <mergeCell ref="H79:I79"/>
    <mergeCell ref="K79:L79"/>
    <mergeCell ref="N79:O79"/>
    <mergeCell ref="P79:Q79"/>
    <mergeCell ref="H80:J80"/>
    <mergeCell ref="K80:M80"/>
    <mergeCell ref="N80:O80"/>
    <mergeCell ref="P80:Q80"/>
    <mergeCell ref="H81:I81"/>
    <mergeCell ref="K81:L81"/>
    <mergeCell ref="N81:O81"/>
    <mergeCell ref="P81:Q81"/>
    <mergeCell ref="H82:J82"/>
    <mergeCell ref="K82:M82"/>
    <mergeCell ref="N82:O82"/>
    <mergeCell ref="P82:Q82"/>
    <mergeCell ref="H83:I83"/>
    <mergeCell ref="K83:L83"/>
    <mergeCell ref="N83:O83"/>
    <mergeCell ref="P83:Q83"/>
    <mergeCell ref="H84:J84"/>
    <mergeCell ref="K84:M84"/>
    <mergeCell ref="N84:O84"/>
    <mergeCell ref="P84:Q84"/>
    <mergeCell ref="H85:I85"/>
    <mergeCell ref="K85:L85"/>
    <mergeCell ref="N85:O85"/>
    <mergeCell ref="P85:Q85"/>
    <mergeCell ref="H86:J86"/>
    <mergeCell ref="K86:M86"/>
    <mergeCell ref="N86:O86"/>
    <mergeCell ref="P86:Q86"/>
    <mergeCell ref="H87:I87"/>
    <mergeCell ref="K87:L87"/>
    <mergeCell ref="N87:O87"/>
    <mergeCell ref="P87:Q87"/>
    <mergeCell ref="H88:J88"/>
    <mergeCell ref="K88:M88"/>
    <mergeCell ref="N88:O88"/>
    <mergeCell ref="P88:Q88"/>
    <mergeCell ref="H89:I89"/>
    <mergeCell ref="K89:L89"/>
    <mergeCell ref="N89:O89"/>
    <mergeCell ref="P89:Q89"/>
    <mergeCell ref="H90:J90"/>
    <mergeCell ref="K90:M90"/>
    <mergeCell ref="N90:O90"/>
    <mergeCell ref="P90:Q90"/>
    <mergeCell ref="H91:I91"/>
    <mergeCell ref="K91:L91"/>
    <mergeCell ref="N91:O91"/>
    <mergeCell ref="P91:Q91"/>
    <mergeCell ref="H92:J92"/>
    <mergeCell ref="K92:M92"/>
    <mergeCell ref="N92:O92"/>
    <mergeCell ref="P92:Q92"/>
    <mergeCell ref="H93:I93"/>
    <mergeCell ref="K93:L93"/>
    <mergeCell ref="N93:O93"/>
    <mergeCell ref="P93:Q93"/>
    <mergeCell ref="H94:J94"/>
    <mergeCell ref="K94:M94"/>
    <mergeCell ref="N94:O94"/>
    <mergeCell ref="P94:Q94"/>
    <mergeCell ref="H95:I95"/>
    <mergeCell ref="K95:L95"/>
    <mergeCell ref="N95:O95"/>
    <mergeCell ref="P95:Q95"/>
    <mergeCell ref="H96:J96"/>
    <mergeCell ref="K96:M96"/>
    <mergeCell ref="N96:O96"/>
    <mergeCell ref="P96:Q96"/>
    <mergeCell ref="H97:I97"/>
    <mergeCell ref="K97:L97"/>
    <mergeCell ref="N97:O97"/>
    <mergeCell ref="P97:Q97"/>
    <mergeCell ref="H98:J98"/>
    <mergeCell ref="K98:M98"/>
    <mergeCell ref="N98:O98"/>
    <mergeCell ref="P98:Q98"/>
    <mergeCell ref="H99:I99"/>
    <mergeCell ref="K99:L99"/>
    <mergeCell ref="N99:O99"/>
    <mergeCell ref="P99:Q99"/>
    <mergeCell ref="H100:J100"/>
    <mergeCell ref="K100:M100"/>
    <mergeCell ref="N100:O100"/>
    <mergeCell ref="P100:Q100"/>
    <mergeCell ref="H101:I101"/>
    <mergeCell ref="K101:L101"/>
    <mergeCell ref="N101:O101"/>
    <mergeCell ref="P101:Q101"/>
    <mergeCell ref="H102:J102"/>
    <mergeCell ref="K102:M102"/>
    <mergeCell ref="N102:O102"/>
    <mergeCell ref="P102:Q102"/>
    <mergeCell ref="H103:I103"/>
    <mergeCell ref="K103:L103"/>
    <mergeCell ref="N103:O103"/>
    <mergeCell ref="P103:Q103"/>
    <mergeCell ref="H104:J104"/>
    <mergeCell ref="K104:M104"/>
    <mergeCell ref="N104:O104"/>
    <mergeCell ref="P104:Q104"/>
    <mergeCell ref="H105:I105"/>
    <mergeCell ref="K105:L105"/>
    <mergeCell ref="N105:O105"/>
    <mergeCell ref="P105:Q105"/>
    <mergeCell ref="H106:J106"/>
    <mergeCell ref="K106:M106"/>
    <mergeCell ref="N106:O106"/>
    <mergeCell ref="P106:Q106"/>
    <mergeCell ref="H107:I107"/>
    <mergeCell ref="K107:L107"/>
    <mergeCell ref="N107:O107"/>
    <mergeCell ref="P107:Q107"/>
    <mergeCell ref="H108:J108"/>
    <mergeCell ref="K108:M108"/>
    <mergeCell ref="N108:O108"/>
    <mergeCell ref="P108:Q108"/>
    <mergeCell ref="K109:L109"/>
    <mergeCell ref="N109:O109"/>
    <mergeCell ref="P109:Q109"/>
    <mergeCell ref="H110:J110"/>
    <mergeCell ref="K110:M110"/>
    <mergeCell ref="N110:O110"/>
    <mergeCell ref="P110:Q110"/>
    <mergeCell ref="K111:L111"/>
    <mergeCell ref="N111:O111"/>
    <mergeCell ref="P111:Q111"/>
  </mergeCells>
  <dataValidations count="6">
    <dataValidation allowBlank="1" showInputMessage="1" showErrorMessage="1" imeMode="on" sqref="E2 H2:I2 A2:C2 C33:C39 C4:C8 A40:A111 C14:C18 C24:C28 D4:D41 S112:IV65536 R113:R65536 A112:C65536 E112:E65536 S1:IV39 A4:B39 B40:B41 C41 B42:D75 R40:IV111 F4:G111 C77:C81 B76:B81 B82:C111 D76:D111"/>
    <dataValidation allowBlank="1" showInputMessage="1" showErrorMessage="1" imeMode="off" sqref="I4 F2:G2 K32 K33:M34 D2 K6:Q6 I38:I39 O36:O39 P38:P39 K36:N36 Q20:Q39 I6:I8 K10:Q17 I10:I18 K20:M31 I20:I36 P18:P36 H4:H39 N20:O34 D112:D65536 F112:Q65536 K38:N39 H49 J49:P49 K46:P46 H61 J63:P63 J65:P65 J67:P67 H71 H73 J75:P75 J61:P61 K62:P62 H63 J41 J71:P71 J73:P73 K68:P68 K60:P60 K64:P64 K66:P66 K70:P70 K72:P72 K74:P74 H65 H53 H51 H47 H45 J57:P57 K58:P58 K56:P56 K54:P54 K52:P52 K50:P50 K44:P44 J59:P59 J51:P51 J53:P53 K48:P48 J55:P55 J47:P47 J45:P45 H59 H57 H43 H41 N40:P42 H55 K40:K42 L41:M42 J43:P43 H67 H69 J69:P69 H75 J79:P79 L77:M78 K76:K78 N76:P78 H77 H79 J81:P81 J83:P83 J89:P89 J87:P87 K84:P84 K100:P100 K102:P102 K80:P80 K86:P86 K88:P88 K90:P90 K92:P92 K94:P94 K104:P104 K106:P106 K108:P108 J97:P97"/>
    <dataValidation allowBlank="1" showInputMessage="1" showErrorMessage="1" imeMode="off" sqref="K82:P82 K110:P110 J99:P99 J101:P101 J85:P85 J103:P103 J105:P105 J107:P107 J95:P95 J77 J93:P93 J111:P111 J109:P109 H109 H111 K96:P96 K98:P98 J91:P91 H81 H83 H85 H87 H89 H91 H93 H95 H97 H99 H101 H103 H105 H107"/>
    <dataValidation type="list" allowBlank="1" showInputMessage="1" showErrorMessage="1" sqref="E4:E39">
      <formula1>'設計書(内訳）'!#REF!</formula1>
    </dataValidation>
    <dataValidation type="list" allowBlank="1" showInputMessage="1" showErrorMessage="1" imeMode="off" sqref="H60:J60 H64:J64 H66:J66 H70:J70 H72:J72 H74:J74 H62:J62 H58:J58 H56:J56 H54:J54 H52:J52 H50:J50 H46:J46 H68:J68 H44:J44 H42:J42 H48:J48 H40:J40 H106:J106 H104:J104 H102:J102 H100:J100 H98:J98 H96:J96 H94:J94 H92:J92 H90:J90 H88:J88 H86:J86 H84:J84 H82:J82 H80:J80 H108 H76:J76 H78:J78 H110">
      <formula1>'設計書(内訳）'!#REF!</formula1>
    </dataValidation>
    <dataValidation type="list" allowBlank="1" showInputMessage="1" showErrorMessage="1" imeMode="on" sqref="E42:E53">
      <formula1>単位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firstPageNumber="1" useFirstPageNumber="1" horizontalDpi="600" verticalDpi="600" orientation="landscape" paperSize="9" r:id="rId1"/>
  <headerFooter alignWithMargins="0">
    <oddHeader>&amp;R&amp;U№　　　&amp;P　</oddHeader>
    <oddFooter>&amp;R&amp;16　　伊　賀　市　　　　　</oddFooter>
  </headerFooter>
  <rowBreaks count="2" manualBreakCount="2">
    <brk id="39" max="16" man="1"/>
    <brk id="75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2021-05-14T01:13:40Z</cp:lastPrinted>
  <dcterms:created xsi:type="dcterms:W3CDTF">1998-04-03T06:06:01Z</dcterms:created>
  <dcterms:modified xsi:type="dcterms:W3CDTF">2021-05-18T02:54:15Z</dcterms:modified>
  <cp:category/>
  <cp:version/>
  <cp:contentType/>
  <cp:contentStatus/>
</cp:coreProperties>
</file>