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519公告\7)2021000450_西柘植小学校図工室空調設置工事\"/>
    </mc:Choice>
  </mc:AlternateContent>
  <bookViews>
    <workbookView xWindow="4110" yWindow="15" windowWidth="7770" windowHeight="6465" tabRatio="874"/>
  </bookViews>
  <sheets>
    <sheet name="表紙" sheetId="19" r:id="rId1"/>
    <sheet name="内訳" sheetId="2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hidden="1">[1]見積比較!#REF!</definedName>
    <definedName name="\s">#REF!</definedName>
    <definedName name="\w">#REF!</definedName>
    <definedName name="\x">#REF!</definedName>
    <definedName name="A">#REF!</definedName>
    <definedName name="B">#REF!</definedName>
    <definedName name="hhh">[2]単価表!$E$28:$M$42</definedName>
    <definedName name="_xlnm.Print_Area" localSheetId="1">内訳!$A$1:$Q$255</definedName>
    <definedName name="_xlnm.Print_Area" localSheetId="0">表紙!$A$1:$K$44</definedName>
    <definedName name="Print_Area_MI">#REF!</definedName>
    <definedName name="_xlnm.Print_Titles" localSheetId="1">内訳!$1:$3</definedName>
    <definedName name="あ１">#REF!</definedName>
    <definedName name="コア抜">#REF!</definedName>
    <definedName name="係数">[3]初期入力!$C$7:$E$17</definedName>
    <definedName name="建設工事コード">表紙!#REF!</definedName>
    <definedName name="見積比較換気">'[4]代価表 '!$Z$2</definedName>
    <definedName name="見積比較表">'[1]代価表 '!$Z$2</definedName>
    <definedName name="見比衛生">'[5]代価表 '!#REF!</definedName>
    <definedName name="見比衛生2">'[6]代価表 '!#REF!</definedName>
    <definedName name="手ﾊﾂﾘ">#REF!</definedName>
    <definedName name="単位">内訳!#REF!</definedName>
    <definedName name="塗">#REF!</definedName>
    <definedName name="土">表紙!#REF!</definedName>
    <definedName name="土木一式工事">表紙!#REF!</definedName>
    <definedName name="内訳書">内訳!#REF!</definedName>
    <definedName name="保温">#REF!</definedName>
    <definedName name="保温A">[2]単価表!$O$4:$R$116</definedName>
    <definedName name="労務単価">#REF!</definedName>
    <definedName name="労務費">#REF!</definedName>
  </definedNames>
  <calcPr calcId="162913"/>
</workbook>
</file>

<file path=xl/calcChain.xml><?xml version="1.0" encoding="utf-8"?>
<calcChain xmlns="http://schemas.openxmlformats.org/spreadsheetml/2006/main">
  <c r="A185" i="21" l="1"/>
  <c r="B185" i="21"/>
  <c r="B149" i="21"/>
  <c r="A149" i="21"/>
  <c r="B113" i="21" l="1"/>
  <c r="B77" i="21" l="1"/>
  <c r="B1" i="21" l="1"/>
</calcChain>
</file>

<file path=xl/sharedStrings.xml><?xml version="1.0" encoding="utf-8"?>
<sst xmlns="http://schemas.openxmlformats.org/spreadsheetml/2006/main" count="165" uniqueCount="124">
  <si>
    <t>名　　称</t>
    <rPh sb="0" eb="1">
      <t>メイ</t>
    </rPh>
    <rPh sb="3" eb="4">
      <t>ショウ</t>
    </rPh>
    <phoneticPr fontId="2"/>
  </si>
  <si>
    <t>数    量</t>
    <rPh sb="0" eb="1">
      <t>カズ</t>
    </rPh>
    <rPh sb="5" eb="6">
      <t>リョウ</t>
    </rPh>
    <phoneticPr fontId="2"/>
  </si>
  <si>
    <t>備　　　考</t>
    <rPh sb="0" eb="1">
      <t>ソナエ</t>
    </rPh>
    <rPh sb="4" eb="5">
      <t>コウ</t>
    </rPh>
    <phoneticPr fontId="2"/>
  </si>
  <si>
    <t>摘　　　　要</t>
    <rPh sb="0" eb="1">
      <t>テキ</t>
    </rPh>
    <rPh sb="5" eb="6">
      <t>ヨウ</t>
    </rPh>
    <phoneticPr fontId="2"/>
  </si>
  <si>
    <t>用途</t>
    <rPh sb="0" eb="1">
      <t>ヨウ</t>
    </rPh>
    <rPh sb="1" eb="2">
      <t>ト</t>
    </rPh>
    <phoneticPr fontId="2"/>
  </si>
  <si>
    <t>工　 事   名</t>
    <rPh sb="0" eb="1">
      <t>コウ</t>
    </rPh>
    <rPh sb="3" eb="4">
      <t>コト</t>
    </rPh>
    <rPh sb="7" eb="8">
      <t>メイ</t>
    </rPh>
    <phoneticPr fontId="2"/>
  </si>
  <si>
    <t>工       費</t>
    <rPh sb="0" eb="1">
      <t>コウ</t>
    </rPh>
    <rPh sb="8" eb="9">
      <t>ヒ</t>
    </rPh>
    <phoneticPr fontId="2"/>
  </si>
  <si>
    <t>施 工 地 名</t>
    <rPh sb="0" eb="1">
      <t>シ</t>
    </rPh>
    <rPh sb="2" eb="3">
      <t>コウ</t>
    </rPh>
    <rPh sb="4" eb="5">
      <t>チ</t>
    </rPh>
    <rPh sb="6" eb="7">
      <t>メイ</t>
    </rPh>
    <phoneticPr fontId="2"/>
  </si>
  <si>
    <t>工       期</t>
    <rPh sb="0" eb="1">
      <t>コウ</t>
    </rPh>
    <rPh sb="8" eb="9">
      <t>キ</t>
    </rPh>
    <phoneticPr fontId="2"/>
  </si>
  <si>
    <t>工　　事　　の　　大　　要</t>
    <rPh sb="0" eb="1">
      <t>コウ</t>
    </rPh>
    <rPh sb="3" eb="4">
      <t>コト</t>
    </rPh>
    <rPh sb="9" eb="10">
      <t>ダイ</t>
    </rPh>
    <rPh sb="12" eb="13">
      <t>ヨウ</t>
    </rPh>
    <phoneticPr fontId="2"/>
  </si>
  <si>
    <t>設　計</t>
    <rPh sb="0" eb="1">
      <t>セツ</t>
    </rPh>
    <rPh sb="2" eb="3">
      <t>ケイ</t>
    </rPh>
    <phoneticPr fontId="2"/>
  </si>
  <si>
    <t>業　種</t>
    <rPh sb="0" eb="1">
      <t>ギョウ</t>
    </rPh>
    <rPh sb="2" eb="3">
      <t>タネ</t>
    </rPh>
    <phoneticPr fontId="2"/>
  </si>
  <si>
    <t>検　算</t>
    <rPh sb="0" eb="1">
      <t>ケン</t>
    </rPh>
    <rPh sb="2" eb="3">
      <t>サン</t>
    </rPh>
    <phoneticPr fontId="2"/>
  </si>
  <si>
    <t>業種コード</t>
    <rPh sb="0" eb="2">
      <t>ギョウシュ</t>
    </rPh>
    <phoneticPr fontId="2"/>
  </si>
  <si>
    <t>工事価格</t>
    <rPh sb="0" eb="2">
      <t>コウジ</t>
    </rPh>
    <rPh sb="2" eb="4">
      <t>カカク</t>
    </rPh>
    <phoneticPr fontId="2"/>
  </si>
  <si>
    <t>金    額</t>
    <rPh sb="0" eb="1">
      <t>キン</t>
    </rPh>
    <rPh sb="5" eb="6">
      <t>ガク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</si>
  <si>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</si>
  <si>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</si>
  <si>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5">
      <t>コウジヒ</t>
    </rPh>
    <phoneticPr fontId="2"/>
  </si>
  <si>
    <t>一般管理費</t>
    <rPh sb="0" eb="2">
      <t>イッパン</t>
    </rPh>
    <rPh sb="2" eb="5">
      <t>カンリヒ</t>
    </rPh>
    <phoneticPr fontId="2"/>
  </si>
  <si>
    <t>純工事費</t>
    <rPh sb="0" eb="1">
      <t>ジュン</t>
    </rPh>
    <rPh sb="1" eb="4">
      <t>コウジヒ</t>
    </rPh>
    <phoneticPr fontId="2"/>
  </si>
  <si>
    <t>電</t>
    <rPh sb="0" eb="1">
      <t>デン</t>
    </rPh>
    <phoneticPr fontId="2"/>
  </si>
  <si>
    <t>地内</t>
    <rPh sb="0" eb="1">
      <t>チ</t>
    </rPh>
    <rPh sb="1" eb="2">
      <t>ナイ</t>
    </rPh>
    <phoneticPr fontId="2"/>
  </si>
  <si>
    <t>個</t>
    <rPh sb="0" eb="1">
      <t>コ</t>
    </rPh>
    <phoneticPr fontId="2"/>
  </si>
  <si>
    <t>ｍ</t>
    <phoneticPr fontId="2"/>
  </si>
  <si>
    <t>台</t>
    <rPh sb="0" eb="1">
      <t>ダイ</t>
    </rPh>
    <phoneticPr fontId="2"/>
  </si>
  <si>
    <t>組</t>
    <rPh sb="0" eb="1">
      <t>クミ</t>
    </rPh>
    <phoneticPr fontId="2"/>
  </si>
  <si>
    <t>伊賀市</t>
    <rPh sb="0" eb="3">
      <t>イガ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</si>
  <si>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</si>
  <si>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</si>
  <si>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工事原価</t>
    <rPh sb="0" eb="2">
      <t>コウジ</t>
    </rPh>
    <rPh sb="2" eb="4">
      <t>ゲンカ</t>
    </rPh>
    <phoneticPr fontId="2"/>
  </si>
  <si>
    <t>計</t>
    <rPh sb="0" eb="1">
      <t>ケイ</t>
    </rPh>
    <phoneticPr fontId="2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</si>
  <si>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2"/>
  </si>
  <si>
    <t>現場管理費率</t>
    <rPh sb="0" eb="2">
      <t>ゲンバ</t>
    </rPh>
    <rPh sb="2" eb="4">
      <t>カンリ</t>
    </rPh>
    <rPh sb="4" eb="5">
      <t>ヒ</t>
    </rPh>
    <rPh sb="5" eb="6">
      <t>リツ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</si>
  <si>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</si>
  <si>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発生材処分費共</t>
    <rPh sb="0" eb="2">
      <t>ハッセイ</t>
    </rPh>
    <rPh sb="2" eb="3">
      <t>ザイ</t>
    </rPh>
    <rPh sb="3" eb="5">
      <t>ショブン</t>
    </rPh>
    <rPh sb="5" eb="6">
      <t>ヒ</t>
    </rPh>
    <rPh sb="6" eb="7">
      <t>トモ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</si>
  <si>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</si>
  <si>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工事費計</t>
    <rPh sb="0" eb="2">
      <t>コウジ</t>
    </rPh>
    <rPh sb="2" eb="3">
      <t>ヒ</t>
    </rPh>
    <rPh sb="3" eb="4">
      <t>ケイ</t>
    </rPh>
    <phoneticPr fontId="2"/>
  </si>
  <si>
    <t>式</t>
    <rPh sb="0" eb="1">
      <t>シk</t>
    </rPh>
    <phoneticPr fontId="2"/>
  </si>
  <si>
    <t>処分費</t>
    <rPh sb="0" eb="2">
      <t>ショブン</t>
    </rPh>
    <rPh sb="2" eb="3">
      <t>ヒ</t>
    </rPh>
    <phoneticPr fontId="2"/>
  </si>
  <si>
    <t>単    価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</si>
  <si>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</si>
  <si>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</si>
  <si>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</si>
  <si>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</si>
  <si>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\</t>
    <phoneticPr fontId="2"/>
  </si>
  <si>
    <t>2</t>
    <phoneticPr fontId="2"/>
  </si>
  <si>
    <t>1</t>
    <phoneticPr fontId="2"/>
  </si>
  <si>
    <t>電線</t>
    <rPh sb="0" eb="2">
      <t>デンセン</t>
    </rPh>
    <phoneticPr fontId="2"/>
  </si>
  <si>
    <t>室内空調機</t>
    <rPh sb="0" eb="2">
      <t>シツナイ</t>
    </rPh>
    <rPh sb="2" eb="4">
      <t>クウチョウ</t>
    </rPh>
    <rPh sb="4" eb="5">
      <t>キ</t>
    </rPh>
    <phoneticPr fontId="2"/>
  </si>
  <si>
    <t>室外空調機</t>
    <rPh sb="0" eb="2">
      <t>シツガイ</t>
    </rPh>
    <rPh sb="2" eb="4">
      <t>クウチョウ</t>
    </rPh>
    <rPh sb="4" eb="5">
      <t>キ</t>
    </rPh>
    <phoneticPr fontId="2"/>
  </si>
  <si>
    <t>天吊形　4馬力　P112形　</t>
    <rPh sb="0" eb="1">
      <t>テン</t>
    </rPh>
    <rPh sb="1" eb="2">
      <t>ツリ</t>
    </rPh>
    <rPh sb="2" eb="3">
      <t>カタチ</t>
    </rPh>
    <rPh sb="5" eb="7">
      <t>バリキ</t>
    </rPh>
    <rPh sb="12" eb="13">
      <t>カタチ</t>
    </rPh>
    <phoneticPr fontId="2"/>
  </si>
  <si>
    <t>リモコンスイッチ</t>
    <phoneticPr fontId="2"/>
  </si>
  <si>
    <t>箇所</t>
    <rPh sb="0" eb="2">
      <t>カショ</t>
    </rPh>
    <phoneticPr fontId="2"/>
  </si>
  <si>
    <t>＃24</t>
    <phoneticPr fontId="2"/>
  </si>
  <si>
    <t>EM-EEF2.0-3C</t>
    <phoneticPr fontId="2"/>
  </si>
  <si>
    <t>工　　事　　設　　計　　書</t>
    <rPh sb="0" eb="1">
      <t>コウ</t>
    </rPh>
    <rPh sb="3" eb="4">
      <t>コト</t>
    </rPh>
    <rPh sb="6" eb="7">
      <t>セツ</t>
    </rPh>
    <rPh sb="9" eb="10">
      <t>ケイ</t>
    </rPh>
    <rPh sb="12" eb="13">
      <t>ショ</t>
    </rPh>
    <phoneticPr fontId="2"/>
  </si>
  <si>
    <t>08</t>
    <phoneticPr fontId="2"/>
  </si>
  <si>
    <t>　</t>
    <phoneticPr fontId="2"/>
  </si>
  <si>
    <t>電線管</t>
    <rPh sb="0" eb="2">
      <t>デンセン</t>
    </rPh>
    <rPh sb="2" eb="3">
      <t>カン</t>
    </rPh>
    <phoneticPr fontId="2"/>
  </si>
  <si>
    <t>A型</t>
    <rPh sb="1" eb="2">
      <t>ガタ</t>
    </rPh>
    <phoneticPr fontId="2"/>
  </si>
  <si>
    <t>開閉器</t>
    <rPh sb="0" eb="3">
      <t>カイヘイキ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</si>
  <si>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</si>
  <si>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台</t>
    <rPh sb="0" eb="1">
      <t>ダイ</t>
    </rPh>
    <phoneticPr fontId="2"/>
  </si>
  <si>
    <t>HIVP</t>
    <phoneticPr fontId="2"/>
  </si>
  <si>
    <t>機器取付費</t>
    <rPh sb="0" eb="2">
      <t>キキ</t>
    </rPh>
    <rPh sb="2" eb="5">
      <t>トリツケヒ</t>
    </rPh>
    <phoneticPr fontId="2"/>
  </si>
  <si>
    <t>防水可とう管</t>
    <rPh sb="0" eb="2">
      <t>ボウスイ</t>
    </rPh>
    <rPh sb="2" eb="3">
      <t>カ</t>
    </rPh>
    <rPh sb="5" eb="6">
      <t>カン</t>
    </rPh>
    <phoneticPr fontId="2"/>
  </si>
  <si>
    <t>メタルモール</t>
    <phoneticPr fontId="2"/>
  </si>
  <si>
    <t>2個用スイッチBOX</t>
    <rPh sb="1" eb="2">
      <t>コ</t>
    </rPh>
    <rPh sb="2" eb="3">
      <t>ヨウ</t>
    </rPh>
    <phoneticPr fontId="2"/>
  </si>
  <si>
    <t>アルミパネル</t>
    <phoneticPr fontId="2"/>
  </si>
  <si>
    <t>塗装工事費</t>
    <rPh sb="0" eb="2">
      <t>トソウ</t>
    </rPh>
    <rPh sb="2" eb="4">
      <t>コウジ</t>
    </rPh>
    <rPh sb="4" eb="5">
      <t>ヒ</t>
    </rPh>
    <phoneticPr fontId="2"/>
  </si>
  <si>
    <t>高所作業車</t>
    <rPh sb="0" eb="5">
      <t>コウショサギョウシャ</t>
    </rPh>
    <phoneticPr fontId="2"/>
  </si>
  <si>
    <t>台・日</t>
    <rPh sb="0" eb="1">
      <t>ダイ</t>
    </rPh>
    <rPh sb="2" eb="3">
      <t>ニチ</t>
    </rPh>
    <phoneticPr fontId="2"/>
  </si>
  <si>
    <t>3</t>
    <phoneticPr fontId="2"/>
  </si>
  <si>
    <t>直接仮設費</t>
    <rPh sb="0" eb="2">
      <t>チョクセツ</t>
    </rPh>
    <rPh sb="2" eb="4">
      <t>カセツ</t>
    </rPh>
    <rPh sb="4" eb="5">
      <t>ヒ</t>
    </rPh>
    <phoneticPr fontId="2"/>
  </si>
  <si>
    <t>3の計</t>
    <rPh sb="2" eb="3">
      <t>ケイ</t>
    </rPh>
    <phoneticPr fontId="2"/>
  </si>
  <si>
    <t>2の計</t>
    <rPh sb="2" eb="3">
      <t>ケイ</t>
    </rPh>
    <phoneticPr fontId="2"/>
  </si>
  <si>
    <t>ｍ</t>
    <phoneticPr fontId="2"/>
  </si>
  <si>
    <t>1の計</t>
    <rPh sb="2" eb="3">
      <t>ケイ</t>
    </rPh>
    <phoneticPr fontId="2"/>
  </si>
  <si>
    <t>西柘植小学校図工室空調設置工事</t>
    <rPh sb="0" eb="1">
      <t>ニシ</t>
    </rPh>
    <rPh sb="1" eb="3">
      <t>ツゲ</t>
    </rPh>
    <rPh sb="3" eb="6">
      <t>ショウガッコウ</t>
    </rPh>
    <rPh sb="6" eb="9">
      <t>ズコウシツ</t>
    </rPh>
    <rPh sb="9" eb="11">
      <t>クウチョウ</t>
    </rPh>
    <rPh sb="11" eb="13">
      <t>セッチ</t>
    </rPh>
    <rPh sb="13" eb="15">
      <t>コウジ</t>
    </rPh>
    <phoneticPr fontId="2"/>
  </si>
  <si>
    <t>新堂</t>
    <rPh sb="0" eb="2">
      <t>シンドウ</t>
    </rPh>
    <phoneticPr fontId="2"/>
  </si>
  <si>
    <t>VP20</t>
    <phoneticPr fontId="2"/>
  </si>
  <si>
    <t>配管化粧ｶﾊﾞｰ</t>
    <rPh sb="0" eb="2">
      <t>ハイカン</t>
    </rPh>
    <rPh sb="2" eb="4">
      <t>ケショウ</t>
    </rPh>
    <phoneticPr fontId="2"/>
  </si>
  <si>
    <t>電線</t>
    <rPh sb="0" eb="2">
      <t>デンセン</t>
    </rPh>
    <phoneticPr fontId="2"/>
  </si>
  <si>
    <t>樹脂製</t>
    <rPh sb="0" eb="3">
      <t>ジュシセイ</t>
    </rPh>
    <phoneticPr fontId="2"/>
  </si>
  <si>
    <t>SUS</t>
    <phoneticPr fontId="2"/>
  </si>
  <si>
    <t>式</t>
    <rPh sb="0" eb="1">
      <t>シキ</t>
    </rPh>
    <phoneticPr fontId="2"/>
  </si>
  <si>
    <t>試運転調整費</t>
    <rPh sb="0" eb="3">
      <t>シウンテン</t>
    </rPh>
    <rPh sb="3" eb="6">
      <t>チョウセイヒ</t>
    </rPh>
    <phoneticPr fontId="2"/>
  </si>
  <si>
    <t>4</t>
    <phoneticPr fontId="2"/>
  </si>
  <si>
    <t>撤去処分費</t>
    <rPh sb="0" eb="2">
      <t>テッキョ</t>
    </rPh>
    <rPh sb="2" eb="4">
      <t>ショブン</t>
    </rPh>
    <rPh sb="4" eb="5">
      <t>ヒ</t>
    </rPh>
    <phoneticPr fontId="2"/>
  </si>
  <si>
    <t>MCCB3P200A</t>
    <phoneticPr fontId="2"/>
  </si>
  <si>
    <t>動力盤</t>
    <rPh sb="0" eb="3">
      <t>ドウリョクバンバン</t>
    </rPh>
    <phoneticPr fontId="2"/>
  </si>
  <si>
    <t>ELCB3P30A　4個、ELCB3P950A　2個</t>
    <rPh sb="11" eb="12">
      <t>コ</t>
    </rPh>
    <rPh sb="25" eb="26">
      <t>コ</t>
    </rPh>
    <phoneticPr fontId="2"/>
  </si>
  <si>
    <t>C51</t>
    <phoneticPr fontId="2"/>
  </si>
  <si>
    <t>C25</t>
    <phoneticPr fontId="2"/>
  </si>
  <si>
    <t>プルボックス</t>
    <phoneticPr fontId="2"/>
  </si>
  <si>
    <t>200×200×200　SUS　WP</t>
    <phoneticPr fontId="2"/>
  </si>
  <si>
    <t>EM-CET60sq</t>
    <phoneticPr fontId="2"/>
  </si>
  <si>
    <t>EM-CE3.5sq-4C</t>
    <phoneticPr fontId="2"/>
  </si>
  <si>
    <t>ｍ</t>
    <phoneticPr fontId="2"/>
  </si>
  <si>
    <t>EM-IE14sq</t>
    <phoneticPr fontId="2"/>
  </si>
  <si>
    <t>RM-1</t>
    <phoneticPr fontId="2"/>
  </si>
  <si>
    <t>キュービクル改造費</t>
    <rPh sb="6" eb="8">
      <t>カイゾウ</t>
    </rPh>
    <rPh sb="8" eb="9">
      <t>ヒ</t>
    </rPh>
    <phoneticPr fontId="2"/>
  </si>
  <si>
    <t>MCCB3P20A　撤去</t>
    <rPh sb="10" eb="12">
      <t>テッキョ</t>
    </rPh>
    <phoneticPr fontId="2"/>
  </si>
  <si>
    <t>EM-AE1.2sq-2C</t>
    <phoneticPr fontId="2"/>
  </si>
  <si>
    <t>4の計</t>
    <rPh sb="2" eb="3">
      <t>ケイ</t>
    </rPh>
    <phoneticPr fontId="2"/>
  </si>
  <si>
    <t>B</t>
    <phoneticPr fontId="2"/>
  </si>
  <si>
    <t>揚重費</t>
    <rPh sb="0" eb="2">
      <t>ヨウジュウ</t>
    </rPh>
    <rPh sb="2" eb="3">
      <t>ヒ</t>
    </rPh>
    <phoneticPr fontId="2"/>
  </si>
  <si>
    <t>ﾗﾌﾀｰｸﾚｰﾝ　10ｔ</t>
    <phoneticPr fontId="2"/>
  </si>
  <si>
    <t>10ｍ</t>
    <phoneticPr fontId="2"/>
  </si>
  <si>
    <t>既設室外機</t>
    <rPh sb="0" eb="2">
      <t>キセツ</t>
    </rPh>
    <rPh sb="2" eb="5">
      <t>シツガイキ</t>
    </rPh>
    <phoneticPr fontId="2"/>
  </si>
  <si>
    <t>撤去</t>
    <rPh sb="0" eb="2">
      <t>テッキョ</t>
    </rPh>
    <phoneticPr fontId="2"/>
  </si>
  <si>
    <t>ｔ</t>
    <phoneticPr fontId="2"/>
  </si>
  <si>
    <t>直接工事費</t>
    <rPh sb="0" eb="2">
      <t>チョクセツ</t>
    </rPh>
    <rPh sb="2" eb="5">
      <t>コウジヒ</t>
    </rPh>
    <phoneticPr fontId="2"/>
  </si>
  <si>
    <t>冷媒用保温付被服銅管</t>
    <rPh sb="0" eb="3">
      <t>レイバイヨウ</t>
    </rPh>
    <rPh sb="3" eb="5">
      <t>ホオン</t>
    </rPh>
    <rPh sb="5" eb="6">
      <t>ツ</t>
    </rPh>
    <rPh sb="6" eb="8">
      <t>ヒフク</t>
    </rPh>
    <rPh sb="8" eb="10">
      <t>ドウカン</t>
    </rPh>
    <phoneticPr fontId="2"/>
  </si>
  <si>
    <t>液管保温厚8㎜　9.52×0.8</t>
    <rPh sb="0" eb="1">
      <t>エキ</t>
    </rPh>
    <rPh sb="1" eb="2">
      <t>カン</t>
    </rPh>
    <rPh sb="2" eb="4">
      <t>ホオン</t>
    </rPh>
    <rPh sb="4" eb="5">
      <t>アツ</t>
    </rPh>
    <phoneticPr fontId="2"/>
  </si>
  <si>
    <t>ガス管保温厚20㎜　15.88×2.0</t>
    <phoneticPr fontId="2"/>
  </si>
  <si>
    <t>Ｂの計</t>
    <rPh sb="2" eb="3">
      <t>ケイ</t>
    </rPh>
    <phoneticPr fontId="2"/>
  </si>
  <si>
    <t>積上げ</t>
    <rPh sb="0" eb="1">
      <t>ツ</t>
    </rPh>
    <rPh sb="1" eb="2">
      <t>ア</t>
    </rPh>
    <phoneticPr fontId="2"/>
  </si>
  <si>
    <t>契約の日から　令和3年8月6日まで</t>
    <rPh sb="0" eb="2">
      <t>ケイヤク</t>
    </rPh>
    <rPh sb="3" eb="4">
      <t>ヒ</t>
    </rPh>
    <rPh sb="7" eb="9">
      <t>レイワ</t>
    </rPh>
    <rPh sb="10" eb="11">
      <t>ネン</t>
    </rPh>
    <rPh sb="12" eb="13">
      <t>ガツ</t>
    </rPh>
    <rPh sb="14" eb="15">
      <t>ニチ</t>
    </rPh>
    <phoneticPr fontId="2"/>
  </si>
  <si>
    <t>令和３年５月</t>
    <rPh sb="0" eb="1">
      <t>レイ</t>
    </rPh>
    <rPh sb="1" eb="2">
      <t>カズ</t>
    </rPh>
    <rPh sb="3" eb="4">
      <t>ネン</t>
    </rPh>
    <rPh sb="5" eb="6">
      <t>ガツ</t>
    </rPh>
    <phoneticPr fontId="2"/>
  </si>
  <si>
    <t>〇図工室空調設置工事
・空調設備工事一式
・電気設備工事一式
・直接仮設一式
・撤去処分一式　
　</t>
    <rPh sb="1" eb="4">
      <t>ズコウシツ</t>
    </rPh>
    <rPh sb="4" eb="6">
      <t>クウチョウ</t>
    </rPh>
    <rPh sb="6" eb="8">
      <t>セッチ</t>
    </rPh>
    <rPh sb="8" eb="10">
      <t>コウジ</t>
    </rPh>
    <rPh sb="14" eb="16">
      <t>セツビ</t>
    </rPh>
    <rPh sb="16" eb="18">
      <t>コウジ</t>
    </rPh>
    <rPh sb="18" eb="20">
      <t>イッシキ</t>
    </rPh>
    <rPh sb="22" eb="24">
      <t>デンキ</t>
    </rPh>
    <rPh sb="24" eb="26">
      <t>セツビ</t>
    </rPh>
    <rPh sb="26" eb="28">
      <t>コウジ</t>
    </rPh>
    <rPh sb="28" eb="30">
      <t>イッシキ</t>
    </rPh>
    <rPh sb="32" eb="34">
      <t>チョクセツ</t>
    </rPh>
    <rPh sb="34" eb="36">
      <t>カセツ</t>
    </rPh>
    <rPh sb="36" eb="38">
      <t>イッシキ</t>
    </rPh>
    <rPh sb="40" eb="42">
      <t>テッキョ</t>
    </rPh>
    <rPh sb="42" eb="44">
      <t>ショブン</t>
    </rPh>
    <rPh sb="44" eb="46">
      <t>イッシキ</t>
    </rPh>
    <phoneticPr fontId="2"/>
  </si>
  <si>
    <t>耐圧試験費</t>
    <rPh sb="0" eb="2">
      <t>タイアツ</t>
    </rPh>
    <rPh sb="2" eb="4">
      <t>シケン</t>
    </rPh>
    <rPh sb="4" eb="5">
      <t>ヒ</t>
    </rPh>
    <phoneticPr fontId="2"/>
  </si>
  <si>
    <t>式</t>
    <rPh sb="0" eb="1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</si>
</sst>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8" formatCode="&quot;¥&quot;#,##0.00;[Red]&quot;¥&quot;\-#,##0.00"/>
    <numFmt numFmtId="176" formatCode="0.0"/>
    <numFmt numFmtId="177" formatCode="#,##0;&quot;▲ &quot;#,##0"/>
    <numFmt numFmtId="178" formatCode="#,##0.0;&quot;▲ &quot;#,##0.0"/>
    <numFmt numFmtId="179" formatCode="#,##0.00;&quot;▲ &quot;#,##0.00"/>
    <numFmt numFmtId="180" formatCode="0.00_);[Red]\(0.00\)"/>
    <numFmt numFmtId="181" formatCode="[$-411]ggge&quot;年&quot;m&quot;月&quot;d&quot;日&quot;;@"/>
    <numFmt numFmtId="182" formatCode="#,##0.00_);[Red]\(#,##0.00\)"/>
    <numFmt numFmtId="183" formatCode="0.000%"/>
    <numFmt numFmtId="184" formatCode="0_);[Red]\(0\)"/>
    <numFmt numFmtId="185" formatCode="&quot;$&quot;#,##0_);[Red]\(&quot;$&quot;#,##0\)"/>
    <numFmt numFmtId="186" formatCode="&quot;$&quot;#,##0.00_);[Red]\(&quot;$&quot;#,##0.00\)"/>
    <numFmt numFmtId="187" formatCode="#,###\ &quot;千&quot;&quot;円&quot;&quot;止&quot;"/>
    <numFmt numFmtId="188" formatCode="0.0_);[Red]\(0.0\)"/>
    <numFmt numFmtId="189" formatCode="&quot;令&quot;&quot;和&quot;##&quot;年&quot;&quot;度&quot;"/>
    <numFmt numFmtId="190" formatCode="&quot;電気-&quot;#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lr oSVbN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40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85" fontId="9" fillId="0" borderId="0"/>
    <xf numFmtId="0" fontId="4" fillId="0" borderId="0"/>
    <xf numFmtId="4" fontId="24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6" fillId="0" borderId="0"/>
    <xf numFmtId="0" fontId="27" fillId="0" borderId="0">
      <alignment horizont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0" borderId="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22" borderId="4" applyNumberFormat="0" applyFon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3" borderId="0">
      <alignment horizontal="right" vertical="top"/>
    </xf>
    <xf numFmtId="0" fontId="33" fillId="23" borderId="0">
      <alignment horizontal="right" vertical="top"/>
    </xf>
    <xf numFmtId="0" fontId="34" fillId="2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24" borderId="11" applyNumberFormat="0" applyAlignment="0" applyProtection="0">
      <alignment vertical="center"/>
    </xf>
    <xf numFmtId="176" fontId="41" fillId="23" borderId="12">
      <alignment horizontal="right"/>
    </xf>
    <xf numFmtId="176" fontId="42" fillId="23" borderId="12">
      <alignment horizontal="right"/>
    </xf>
    <xf numFmtId="0" fontId="43" fillId="0" borderId="0" applyNumberFormat="0" applyFill="0" applyBorder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9" fillId="0" borderId="0">
      <alignment vertical="center"/>
    </xf>
    <xf numFmtId="0" fontId="35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48" fillId="0" borderId="0" applyNumberFormat="0" applyFont="0" applyBorder="0" applyProtection="0">
      <alignment horizontal="center" vertical="center"/>
      <protection locked="0"/>
    </xf>
    <xf numFmtId="0" fontId="21" fillId="0" borderId="0">
      <alignment vertical="center"/>
    </xf>
    <xf numFmtId="0" fontId="48" fillId="0" borderId="0"/>
    <xf numFmtId="0" fontId="45" fillId="0" borderId="0"/>
    <xf numFmtId="0" fontId="46" fillId="0" borderId="0"/>
    <xf numFmtId="0" fontId="11" fillId="0" borderId="0"/>
    <xf numFmtId="0" fontId="47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84"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left" vertical="center" indent="1"/>
    </xf>
    <xf numFmtId="177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0" fontId="13" fillId="0" borderId="20" xfId="0" applyNumberFormat="1" applyFont="1" applyBorder="1" applyAlignment="1">
      <alignment horizontal="right" vertical="center"/>
    </xf>
    <xf numFmtId="180" fontId="12" fillId="0" borderId="15" xfId="0" applyNumberFormat="1" applyFont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180" fontId="48" fillId="0" borderId="0" xfId="53" applyNumberFormat="1" applyFont="1" applyBorder="1" applyAlignment="1">
      <alignment horizontal="right" vertical="center"/>
    </xf>
    <xf numFmtId="177" fontId="48" fillId="0" borderId="0" xfId="53" applyNumberFormat="1" applyFont="1" applyBorder="1" applyAlignment="1">
      <alignment horizontal="right" vertical="center"/>
    </xf>
    <xf numFmtId="177" fontId="48" fillId="0" borderId="0" xfId="53" applyNumberFormat="1" applyFont="1" applyBorder="1" applyAlignment="1">
      <alignment horizontal="center" vertical="center" shrinkToFit="1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177" fontId="9" fillId="0" borderId="32" xfId="0" applyNumberFormat="1" applyFont="1" applyBorder="1" applyAlignment="1">
      <alignment horizontal="left" vertical="center" indent="1"/>
    </xf>
    <xf numFmtId="177" fontId="9" fillId="0" borderId="28" xfId="0" applyNumberFormat="1" applyFont="1" applyBorder="1" applyAlignment="1">
      <alignment vertical="center"/>
    </xf>
    <xf numFmtId="177" fontId="9" fillId="0" borderId="28" xfId="0" applyNumberFormat="1" applyFont="1" applyBorder="1" applyAlignment="1">
      <alignment horizontal="right" vertical="center"/>
    </xf>
    <xf numFmtId="177" fontId="9" fillId="0" borderId="28" xfId="55" applyNumberFormat="1" applyFont="1" applyBorder="1" applyAlignment="1">
      <alignment vertical="center" shrinkToFit="1"/>
    </xf>
    <xf numFmtId="177" fontId="9" fillId="0" borderId="29" xfId="55" applyNumberFormat="1" applyFont="1" applyBorder="1" applyAlignment="1">
      <alignment vertical="center" shrinkToFit="1"/>
    </xf>
    <xf numFmtId="177" fontId="12" fillId="0" borderId="0" xfId="55" applyNumberFormat="1" applyFont="1" applyBorder="1" applyAlignment="1">
      <alignment horizontal="right" vertical="center"/>
    </xf>
    <xf numFmtId="177" fontId="12" fillId="0" borderId="0" xfId="55" applyNumberFormat="1" applyFont="1" applyBorder="1" applyAlignment="1">
      <alignment horizontal="center" vertical="center" shrinkToFit="1"/>
    </xf>
    <xf numFmtId="182" fontId="13" fillId="0" borderId="20" xfId="0" applyNumberFormat="1" applyFont="1" applyBorder="1" applyAlignment="1">
      <alignment horizontal="right" vertical="center"/>
    </xf>
    <xf numFmtId="177" fontId="13" fillId="0" borderId="20" xfId="0" applyNumberFormat="1" applyFont="1" applyBorder="1" applyAlignment="1">
      <alignment horizontal="right" vertical="center"/>
    </xf>
    <xf numFmtId="177" fontId="18" fillId="0" borderId="32" xfId="55" applyNumberFormat="1" applyFont="1" applyBorder="1" applyAlignment="1">
      <alignment horizontal="centerContinuous" vertical="center"/>
    </xf>
    <xf numFmtId="177" fontId="18" fillId="0" borderId="28" xfId="55" applyNumberFormat="1" applyFont="1" applyBorder="1" applyAlignment="1">
      <alignment horizontal="centerContinuous" vertical="center"/>
    </xf>
    <xf numFmtId="177" fontId="18" fillId="0" borderId="29" xfId="55" applyNumberFormat="1" applyFont="1" applyBorder="1" applyAlignment="1">
      <alignment horizontal="centerContinuous" vertical="center"/>
    </xf>
    <xf numFmtId="0" fontId="12" fillId="0" borderId="33" xfId="0" applyFont="1" applyBorder="1" applyAlignment="1">
      <alignment horizontal="left" vertical="center"/>
    </xf>
    <xf numFmtId="0" fontId="12" fillId="0" borderId="17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right" vertical="center"/>
    </xf>
    <xf numFmtId="38" fontId="12" fillId="0" borderId="17" xfId="55" applyFont="1" applyBorder="1" applyAlignment="1">
      <alignment horizontal="right" vertical="center"/>
    </xf>
    <xf numFmtId="177" fontId="18" fillId="0" borderId="30" xfId="55" applyNumberFormat="1" applyFont="1" applyBorder="1" applyAlignment="1">
      <alignment horizontal="center" vertical="center" shrinkToFit="1"/>
    </xf>
    <xf numFmtId="182" fontId="13" fillId="0" borderId="20" xfId="0" applyNumberFormat="1" applyFont="1" applyBorder="1" applyAlignment="1">
      <alignment horizontal="right" vertical="center" indent="1"/>
    </xf>
    <xf numFmtId="38" fontId="13" fillId="0" borderId="20" xfId="55" applyFont="1" applyBorder="1" applyAlignment="1">
      <alignment horizontal="right" vertical="center"/>
    </xf>
    <xf numFmtId="177" fontId="13" fillId="0" borderId="32" xfId="55" applyNumberFormat="1" applyFont="1" applyBorder="1" applyAlignment="1">
      <alignment vertical="center" shrinkToFit="1"/>
    </xf>
    <xf numFmtId="177" fontId="13" fillId="0" borderId="28" xfId="55" applyNumberFormat="1" applyFont="1" applyBorder="1" applyAlignment="1">
      <alignment vertical="center" shrinkToFit="1"/>
    </xf>
    <xf numFmtId="177" fontId="13" fillId="0" borderId="28" xfId="55" applyNumberFormat="1" applyFont="1" applyBorder="1" applyAlignment="1">
      <alignment horizontal="center" vertical="center" shrinkToFit="1"/>
    </xf>
    <xf numFmtId="177" fontId="13" fillId="0" borderId="29" xfId="55" applyNumberFormat="1" applyFont="1" applyBorder="1" applyAlignment="1">
      <alignment horizontal="center" vertical="center" shrinkToFit="1"/>
    </xf>
    <xf numFmtId="182" fontId="12" fillId="0" borderId="17" xfId="0" applyNumberFormat="1" applyFont="1" applyBorder="1" applyAlignment="1">
      <alignment horizontal="right" vertical="center" indent="1"/>
    </xf>
    <xf numFmtId="177" fontId="12" fillId="0" borderId="33" xfId="55" applyNumberFormat="1" applyFont="1" applyBorder="1" applyAlignment="1">
      <alignment vertical="center" shrinkToFit="1"/>
    </xf>
    <xf numFmtId="177" fontId="12" fillId="0" borderId="30" xfId="55" applyNumberFormat="1" applyFont="1" applyBorder="1" applyAlignment="1">
      <alignment vertical="center" shrinkToFit="1"/>
    </xf>
    <xf numFmtId="177" fontId="12" fillId="0" borderId="31" xfId="55" applyNumberFormat="1" applyFont="1" applyBorder="1" applyAlignment="1">
      <alignment vertical="center" shrinkToFit="1"/>
    </xf>
    <xf numFmtId="177" fontId="18" fillId="0" borderId="32" xfId="55" applyNumberFormat="1" applyFont="1" applyBorder="1" applyAlignment="1">
      <alignment horizontal="left" vertical="center" indent="1"/>
    </xf>
    <xf numFmtId="177" fontId="18" fillId="0" borderId="28" xfId="55" applyNumberFormat="1" applyFont="1" applyBorder="1" applyAlignment="1">
      <alignment horizontal="centerContinuous" vertical="center" shrinkToFit="1"/>
    </xf>
    <xf numFmtId="177" fontId="18" fillId="0" borderId="29" xfId="55" applyNumberFormat="1" applyFont="1" applyBorder="1" applyAlignment="1">
      <alignment horizontal="centerContinuous" vertical="center" shrinkToFit="1"/>
    </xf>
    <xf numFmtId="177" fontId="18" fillId="0" borderId="33" xfId="55" applyNumberFormat="1" applyFont="1" applyBorder="1" applyAlignment="1">
      <alignment horizontal="centerContinuous" vertical="center" shrinkToFit="1"/>
    </xf>
    <xf numFmtId="177" fontId="18" fillId="0" borderId="30" xfId="55" applyNumberFormat="1" applyFont="1" applyBorder="1" applyAlignment="1">
      <alignment horizontal="centerContinuous" vertical="center" shrinkToFit="1"/>
    </xf>
    <xf numFmtId="177" fontId="18" fillId="0" borderId="30" xfId="55" applyNumberFormat="1" applyFont="1" applyBorder="1" applyAlignment="1">
      <alignment vertical="center" shrinkToFit="1"/>
    </xf>
    <xf numFmtId="177" fontId="18" fillId="0" borderId="31" xfId="55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left" vertical="center"/>
    </xf>
    <xf numFmtId="182" fontId="12" fillId="0" borderId="21" xfId="0" applyNumberFormat="1" applyFont="1" applyBorder="1" applyAlignment="1">
      <alignment horizontal="right" vertical="center" indent="1"/>
    </xf>
    <xf numFmtId="177" fontId="12" fillId="0" borderId="21" xfId="0" applyNumberFormat="1" applyFont="1" applyBorder="1" applyAlignment="1">
      <alignment horizontal="right" vertical="center"/>
    </xf>
    <xf numFmtId="38" fontId="12" fillId="0" borderId="21" xfId="55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12" fillId="0" borderId="21" xfId="0" applyNumberFormat="1" applyFont="1" applyBorder="1" applyAlignment="1">
      <alignment horizontal="center" vertical="center"/>
    </xf>
    <xf numFmtId="177" fontId="12" fillId="0" borderId="13" xfId="55" applyNumberFormat="1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182" fontId="12" fillId="0" borderId="20" xfId="0" applyNumberFormat="1" applyFont="1" applyBorder="1" applyAlignment="1">
      <alignment horizontal="right" vertical="center" indent="1"/>
    </xf>
    <xf numFmtId="0" fontId="12" fillId="0" borderId="20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right" vertical="center"/>
    </xf>
    <xf numFmtId="38" fontId="12" fillId="0" borderId="20" xfId="55" applyFont="1" applyBorder="1" applyAlignment="1">
      <alignment horizontal="right" vertical="center"/>
    </xf>
    <xf numFmtId="177" fontId="12" fillId="0" borderId="32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 shrinkToFit="1"/>
    </xf>
    <xf numFmtId="177" fontId="12" fillId="0" borderId="31" xfId="55" applyNumberFormat="1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7" fontId="18" fillId="0" borderId="28" xfId="55" applyNumberFormat="1" applyFont="1" applyBorder="1" applyAlignment="1">
      <alignment vertical="center" shrinkToFit="1"/>
    </xf>
    <xf numFmtId="177" fontId="18" fillId="0" borderId="28" xfId="55" applyNumberFormat="1" applyFont="1" applyBorder="1" applyAlignment="1">
      <alignment horizontal="center" vertical="center" shrinkToFit="1"/>
    </xf>
    <xf numFmtId="177" fontId="12" fillId="0" borderId="35" xfId="55" applyNumberFormat="1" applyFont="1" applyBorder="1" applyAlignment="1">
      <alignment horizontal="center" vertical="center" shrinkToFit="1"/>
    </xf>
    <xf numFmtId="10" fontId="12" fillId="0" borderId="33" xfId="55" applyNumberFormat="1" applyFont="1" applyBorder="1" applyAlignment="1">
      <alignment vertical="center" shrinkToFit="1"/>
    </xf>
    <xf numFmtId="10" fontId="12" fillId="0" borderId="30" xfId="55" applyNumberFormat="1" applyFont="1" applyBorder="1" applyAlignment="1">
      <alignment vertical="center" shrinkToFit="1"/>
    </xf>
    <xf numFmtId="10" fontId="12" fillId="0" borderId="35" xfId="55" applyNumberFormat="1" applyFont="1" applyBorder="1" applyAlignment="1">
      <alignment horizontal="center" vertical="center" shrinkToFit="1"/>
    </xf>
    <xf numFmtId="10" fontId="12" fillId="0" borderId="0" xfId="55" applyNumberFormat="1" applyFont="1" applyBorder="1" applyAlignment="1">
      <alignment horizontal="center" vertical="center" shrinkToFit="1"/>
    </xf>
    <xf numFmtId="180" fontId="12" fillId="0" borderId="20" xfId="0" applyNumberFormat="1" applyFont="1" applyBorder="1" applyAlignment="1">
      <alignment horizontal="right" vertical="center"/>
    </xf>
    <xf numFmtId="179" fontId="12" fillId="0" borderId="32" xfId="55" applyNumberFormat="1" applyFont="1" applyBorder="1" applyAlignment="1">
      <alignment vertical="center" shrinkToFit="1"/>
    </xf>
    <xf numFmtId="179" fontId="12" fillId="0" borderId="28" xfId="55" applyNumberFormat="1" applyFont="1" applyBorder="1" applyAlignment="1">
      <alignment vertical="center" shrinkToFit="1"/>
    </xf>
    <xf numFmtId="177" fontId="14" fillId="0" borderId="28" xfId="55" applyNumberFormat="1" applyFont="1" applyBorder="1" applyAlignment="1">
      <alignment vertical="center" shrinkToFit="1"/>
    </xf>
    <xf numFmtId="177" fontId="14" fillId="0" borderId="28" xfId="55" applyNumberFormat="1" applyFont="1" applyBorder="1" applyAlignment="1">
      <alignment horizontal="center" vertical="center" shrinkToFit="1"/>
    </xf>
    <xf numFmtId="187" fontId="12" fillId="0" borderId="33" xfId="55" applyNumberFormat="1" applyFont="1" applyBorder="1" applyAlignment="1">
      <alignment horizontal="centerContinuous" vertical="center" shrinkToFit="1"/>
    </xf>
    <xf numFmtId="177" fontId="12" fillId="0" borderId="30" xfId="55" applyNumberFormat="1" applyFont="1" applyBorder="1" applyAlignment="1">
      <alignment horizontal="centerContinuous" vertical="center" shrinkToFit="1"/>
    </xf>
    <xf numFmtId="177" fontId="12" fillId="0" borderId="0" xfId="55" applyNumberFormat="1" applyFont="1" applyBorder="1" applyAlignment="1">
      <alignment horizontal="centerContinuous" vertical="center" shrinkToFit="1"/>
    </xf>
    <xf numFmtId="180" fontId="12" fillId="0" borderId="21" xfId="0" applyNumberFormat="1" applyFont="1" applyBorder="1" applyAlignment="1">
      <alignment horizontal="right" vertical="center"/>
    </xf>
    <xf numFmtId="10" fontId="12" fillId="0" borderId="33" xfId="55" applyNumberFormat="1" applyFont="1" applyBorder="1" applyAlignment="1">
      <alignment horizontal="centerContinuous" vertical="center" shrinkToFit="1"/>
    </xf>
    <xf numFmtId="183" fontId="12" fillId="0" borderId="30" xfId="55" applyNumberFormat="1" applyFont="1" applyBorder="1" applyAlignment="1">
      <alignment horizontal="centerContinuous" vertical="center" shrinkToFit="1"/>
    </xf>
    <xf numFmtId="179" fontId="12" fillId="0" borderId="31" xfId="55" applyNumberFormat="1" applyFont="1" applyBorder="1" applyAlignment="1">
      <alignment horizontal="center" vertical="center" shrinkToFit="1"/>
    </xf>
    <xf numFmtId="177" fontId="12" fillId="0" borderId="15" xfId="0" applyNumberFormat="1" applyFont="1" applyBorder="1" applyAlignment="1">
      <alignment horizontal="right" vertical="center"/>
    </xf>
    <xf numFmtId="177" fontId="12" fillId="0" borderId="36" xfId="55" applyNumberFormat="1" applyFont="1" applyBorder="1" applyAlignment="1">
      <alignment vertical="center" shrinkToFit="1"/>
    </xf>
    <xf numFmtId="177" fontId="12" fillId="0" borderId="26" xfId="55" applyNumberFormat="1" applyFont="1" applyBorder="1" applyAlignment="1">
      <alignment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49" fontId="13" fillId="0" borderId="37" xfId="0" applyNumberFormat="1" applyFont="1" applyBorder="1" applyAlignment="1">
      <alignment horizontal="center" vertical="center" shrinkToFit="1"/>
    </xf>
    <xf numFmtId="38" fontId="13" fillId="0" borderId="14" xfId="55" applyFont="1" applyBorder="1" applyAlignment="1">
      <alignment horizontal="right" vertical="center"/>
    </xf>
    <xf numFmtId="49" fontId="12" fillId="0" borderId="16" xfId="0" applyNumberFormat="1" applyFont="1" applyBorder="1" applyAlignment="1">
      <alignment horizontal="center" vertical="center" shrinkToFit="1"/>
    </xf>
    <xf numFmtId="188" fontId="12" fillId="0" borderId="17" xfId="0" applyNumberFormat="1" applyFont="1" applyBorder="1" applyAlignment="1">
      <alignment horizontal="right" vertical="center"/>
    </xf>
    <xf numFmtId="49" fontId="13" fillId="0" borderId="19" xfId="0" applyNumberFormat="1" applyFont="1" applyBorder="1" applyAlignment="1">
      <alignment horizontal="center" vertical="center" shrinkToFit="1"/>
    </xf>
    <xf numFmtId="188" fontId="13" fillId="0" borderId="20" xfId="0" applyNumberFormat="1" applyFont="1" applyBorder="1" applyAlignment="1">
      <alignment horizontal="right" vertical="center"/>
    </xf>
    <xf numFmtId="38" fontId="13" fillId="0" borderId="21" xfId="55" applyFont="1" applyBorder="1" applyAlignment="1">
      <alignment horizontal="right" vertical="center"/>
    </xf>
    <xf numFmtId="184" fontId="12" fillId="0" borderId="17" xfId="0" applyNumberFormat="1" applyFont="1" applyBorder="1" applyAlignment="1">
      <alignment horizontal="right" vertical="center"/>
    </xf>
    <xf numFmtId="184" fontId="13" fillId="0" borderId="20" xfId="0" applyNumberFormat="1" applyFont="1" applyBorder="1" applyAlignment="1">
      <alignment horizontal="right" vertical="center"/>
    </xf>
    <xf numFmtId="49" fontId="13" fillId="0" borderId="38" xfId="0" applyNumberFormat="1" applyFont="1" applyBorder="1" applyAlignment="1">
      <alignment horizontal="center" vertical="center" shrinkToFit="1"/>
    </xf>
    <xf numFmtId="184" fontId="13" fillId="0" borderId="21" xfId="0" applyNumberFormat="1" applyFont="1" applyBorder="1" applyAlignment="1">
      <alignment horizontal="right" vertical="center"/>
    </xf>
    <xf numFmtId="49" fontId="12" fillId="0" borderId="18" xfId="0" applyNumberFormat="1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 shrinkToFit="1"/>
    </xf>
    <xf numFmtId="188" fontId="12" fillId="0" borderId="15" xfId="0" applyNumberFormat="1" applyFont="1" applyBorder="1" applyAlignment="1">
      <alignment horizontal="right" vertical="center"/>
    </xf>
    <xf numFmtId="38" fontId="12" fillId="0" borderId="15" xfId="55" applyFont="1" applyBorder="1" applyAlignment="1">
      <alignment horizontal="right" vertical="center"/>
    </xf>
    <xf numFmtId="38" fontId="12" fillId="0" borderId="15" xfId="55" applyNumberFormat="1" applyFont="1" applyBorder="1" applyAlignment="1">
      <alignment horizontal="right" vertical="center"/>
    </xf>
    <xf numFmtId="188" fontId="12" fillId="0" borderId="14" xfId="0" applyNumberFormat="1" applyFont="1" applyBorder="1" applyAlignment="1">
      <alignment horizontal="right" vertical="center"/>
    </xf>
    <xf numFmtId="38" fontId="12" fillId="0" borderId="14" xfId="55" applyFont="1" applyBorder="1" applyAlignment="1">
      <alignment horizontal="right" vertical="center"/>
    </xf>
    <xf numFmtId="49" fontId="12" fillId="0" borderId="23" xfId="0" applyNumberFormat="1" applyFont="1" applyBorder="1" applyAlignment="1">
      <alignment horizontal="center" vertical="center" shrinkToFit="1"/>
    </xf>
    <xf numFmtId="188" fontId="13" fillId="0" borderId="14" xfId="0" applyNumberFormat="1" applyFont="1" applyBorder="1" applyAlignment="1">
      <alignment horizontal="right" vertical="center"/>
    </xf>
    <xf numFmtId="38" fontId="50" fillId="0" borderId="20" xfId="55" applyFont="1" applyBorder="1" applyAlignment="1">
      <alignment horizontal="right" vertical="center"/>
    </xf>
    <xf numFmtId="177" fontId="50" fillId="0" borderId="20" xfId="0" applyNumberFormat="1" applyFont="1" applyBorder="1" applyAlignment="1">
      <alignment horizontal="right" vertical="center"/>
    </xf>
    <xf numFmtId="0" fontId="18" fillId="25" borderId="40" xfId="79" applyFont="1" applyFill="1" applyBorder="1" applyAlignment="1" applyProtection="1"/>
    <xf numFmtId="0" fontId="12" fillId="0" borderId="17" xfId="0" applyFont="1" applyBorder="1" applyAlignment="1">
      <alignment horizontal="left" vertical="center" shrinkToFit="1"/>
    </xf>
    <xf numFmtId="37" fontId="12" fillId="0" borderId="40" xfId="68" applyNumberFormat="1" applyFont="1" applyFill="1" applyBorder="1" applyAlignment="1" applyProtection="1"/>
    <xf numFmtId="37" fontId="12" fillId="0" borderId="41" xfId="68" applyNumberFormat="1" applyFont="1" applyFill="1" applyBorder="1" applyAlignment="1" applyProtection="1"/>
    <xf numFmtId="184" fontId="12" fillId="0" borderId="15" xfId="0" applyNumberFormat="1" applyFont="1" applyBorder="1" applyAlignment="1">
      <alignment horizontal="right" vertical="center"/>
    </xf>
    <xf numFmtId="188" fontId="12" fillId="0" borderId="21" xfId="0" applyNumberFormat="1" applyFont="1" applyBorder="1" applyAlignment="1">
      <alignment horizontal="right" vertical="center"/>
    </xf>
    <xf numFmtId="37" fontId="12" fillId="0" borderId="42" xfId="68" applyNumberFormat="1" applyFont="1" applyFill="1" applyBorder="1" applyAlignment="1" applyProtection="1"/>
    <xf numFmtId="188" fontId="13" fillId="0" borderId="21" xfId="0" applyNumberFormat="1" applyFont="1" applyBorder="1" applyAlignment="1">
      <alignment horizontal="right" vertical="center"/>
    </xf>
    <xf numFmtId="49" fontId="13" fillId="0" borderId="19" xfId="0" applyNumberFormat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/>
    </xf>
    <xf numFmtId="188" fontId="13" fillId="0" borderId="20" xfId="0" applyNumberFormat="1" applyFont="1" applyFill="1" applyBorder="1" applyAlignment="1">
      <alignment horizontal="right" vertical="center"/>
    </xf>
    <xf numFmtId="38" fontId="13" fillId="0" borderId="20" xfId="55" applyFont="1" applyFill="1" applyBorder="1" applyAlignment="1">
      <alignment horizontal="right" vertical="center"/>
    </xf>
    <xf numFmtId="38" fontId="13" fillId="0" borderId="21" xfId="55" applyFont="1" applyFill="1" applyBorder="1" applyAlignment="1">
      <alignment horizontal="right" vertical="center"/>
    </xf>
    <xf numFmtId="49" fontId="12" fillId="0" borderId="18" xfId="0" applyNumberFormat="1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left" vertical="center"/>
    </xf>
    <xf numFmtId="184" fontId="12" fillId="0" borderId="17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center" vertical="center"/>
    </xf>
    <xf numFmtId="38" fontId="12" fillId="0" borderId="17" xfId="55" applyFont="1" applyFill="1" applyBorder="1" applyAlignment="1">
      <alignment horizontal="right" vertical="center"/>
    </xf>
    <xf numFmtId="177" fontId="12" fillId="0" borderId="30" xfId="55" applyNumberFormat="1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184" fontId="13" fillId="0" borderId="20" xfId="0" applyNumberFormat="1" applyFont="1" applyFill="1" applyBorder="1" applyAlignment="1">
      <alignment horizontal="right" vertical="center"/>
    </xf>
    <xf numFmtId="0" fontId="18" fillId="0" borderId="40" xfId="79" applyFont="1" applyFill="1" applyBorder="1" applyAlignment="1" applyProtection="1"/>
    <xf numFmtId="49" fontId="12" fillId="0" borderId="16" xfId="0" applyNumberFormat="1" applyFont="1" applyFill="1" applyBorder="1" applyAlignment="1">
      <alignment horizontal="center" vertical="center" shrinkToFit="1"/>
    </xf>
    <xf numFmtId="49" fontId="12" fillId="0" borderId="39" xfId="0" applyNumberFormat="1" applyFont="1" applyFill="1" applyBorder="1" applyAlignment="1">
      <alignment horizontal="center" vertical="center" shrinkToFit="1"/>
    </xf>
    <xf numFmtId="49" fontId="12" fillId="0" borderId="38" xfId="0" applyNumberFormat="1" applyFont="1" applyFill="1" applyBorder="1" applyAlignment="1">
      <alignment horizontal="center" vertical="center" shrinkToFit="1"/>
    </xf>
    <xf numFmtId="49" fontId="13" fillId="0" borderId="38" xfId="0" applyNumberFormat="1" applyFont="1" applyFill="1" applyBorder="1" applyAlignment="1">
      <alignment horizontal="center" vertical="center" shrinkToFit="1"/>
    </xf>
    <xf numFmtId="37" fontId="12" fillId="0" borderId="45" xfId="68" applyNumberFormat="1" applyFont="1" applyFill="1" applyBorder="1" applyAlignment="1" applyProtection="1"/>
    <xf numFmtId="177" fontId="12" fillId="0" borderId="32" xfId="55" applyNumberFormat="1" applyFont="1" applyBorder="1" applyAlignment="1">
      <alignment vertical="center" shrinkToFit="1"/>
    </xf>
    <xf numFmtId="177" fontId="12" fillId="0" borderId="28" xfId="55" applyNumberFormat="1" applyFont="1" applyBorder="1" applyAlignment="1">
      <alignment vertical="center" shrinkToFit="1"/>
    </xf>
    <xf numFmtId="177" fontId="12" fillId="0" borderId="29" xfId="55" applyNumberFormat="1" applyFont="1" applyBorder="1" applyAlignment="1">
      <alignment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 shrinkToFit="1"/>
    </xf>
    <xf numFmtId="177" fontId="12" fillId="0" borderId="31" xfId="55" applyNumberFormat="1" applyFont="1" applyBorder="1" applyAlignment="1">
      <alignment horizontal="center" vertical="center" shrinkToFit="1"/>
    </xf>
    <xf numFmtId="178" fontId="12" fillId="0" borderId="30" xfId="55" applyNumberFormat="1" applyFont="1" applyBorder="1" applyAlignment="1">
      <alignment horizontal="center" vertical="center" shrinkToFit="1"/>
    </xf>
    <xf numFmtId="178" fontId="12" fillId="0" borderId="30" xfId="55" applyNumberFormat="1" applyFont="1" applyBorder="1" applyAlignment="1">
      <alignment vertical="center" shrinkToFit="1"/>
    </xf>
    <xf numFmtId="177" fontId="12" fillId="0" borderId="0" xfId="55" applyNumberFormat="1" applyFont="1" applyBorder="1" applyAlignment="1">
      <alignment vertical="center" shrinkToFit="1"/>
    </xf>
    <xf numFmtId="177" fontId="12" fillId="0" borderId="27" xfId="55" applyNumberFormat="1" applyFont="1" applyBorder="1" applyAlignment="1">
      <alignment vertical="center" shrinkToFit="1"/>
    </xf>
    <xf numFmtId="177" fontId="12" fillId="0" borderId="32" xfId="55" applyNumberFormat="1" applyFont="1" applyBorder="1" applyAlignment="1">
      <alignment horizontal="left" vertical="center"/>
    </xf>
    <xf numFmtId="177" fontId="12" fillId="0" borderId="28" xfId="55" applyNumberFormat="1" applyFont="1" applyBorder="1" applyAlignment="1">
      <alignment horizontal="center" vertical="center"/>
    </xf>
    <xf numFmtId="177" fontId="12" fillId="0" borderId="28" xfId="55" applyNumberFormat="1" applyFont="1" applyBorder="1" applyAlignment="1">
      <alignment horizontal="left" vertical="center"/>
    </xf>
    <xf numFmtId="177" fontId="14" fillId="0" borderId="30" xfId="55" applyNumberFormat="1" applyFont="1" applyBorder="1" applyAlignment="1">
      <alignment horizontal="center" vertical="center"/>
    </xf>
    <xf numFmtId="177" fontId="12" fillId="0" borderId="30" xfId="55" applyNumberFormat="1" applyFont="1" applyBorder="1" applyAlignment="1">
      <alignment horizontal="center" vertical="center"/>
    </xf>
    <xf numFmtId="177" fontId="12" fillId="0" borderId="26" xfId="55" applyNumberFormat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 shrinkToFit="1"/>
    </xf>
    <xf numFmtId="177" fontId="12" fillId="0" borderId="32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 shrinkToFit="1"/>
    </xf>
    <xf numFmtId="177" fontId="12" fillId="0" borderId="31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 shrinkToFit="1"/>
    </xf>
    <xf numFmtId="9" fontId="12" fillId="0" borderId="30" xfId="45" applyFont="1" applyBorder="1" applyAlignment="1">
      <alignment horizontal="center" vertical="center" shrinkToFit="1"/>
    </xf>
    <xf numFmtId="177" fontId="12" fillId="0" borderId="32" xfId="55" applyNumberFormat="1" applyFont="1" applyBorder="1" applyAlignment="1">
      <alignment horizontal="center"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31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177" fontId="12" fillId="0" borderId="24" xfId="55" applyNumberFormat="1" applyFont="1" applyBorder="1" applyAlignment="1">
      <alignment horizontal="center" vertical="center" shrinkToFit="1"/>
    </xf>
    <xf numFmtId="177" fontId="12" fillId="0" borderId="25" xfId="55" applyNumberFormat="1" applyFont="1" applyBorder="1" applyAlignment="1">
      <alignment horizontal="center" vertical="center" shrinkToFit="1"/>
    </xf>
    <xf numFmtId="177" fontId="12" fillId="0" borderId="28" xfId="55" applyNumberFormat="1" applyFont="1" applyFill="1" applyBorder="1" applyAlignment="1">
      <alignment horizontal="center" vertical="center" shrinkToFit="1"/>
    </xf>
    <xf numFmtId="177" fontId="12" fillId="0" borderId="29" xfId="55" applyNumberFormat="1" applyFont="1" applyFill="1" applyBorder="1" applyAlignment="1">
      <alignment horizontal="center" vertical="center" shrinkToFit="1"/>
    </xf>
    <xf numFmtId="177" fontId="12" fillId="0" borderId="30" xfId="55" applyNumberFormat="1" applyFont="1" applyFill="1" applyBorder="1" applyAlignment="1">
      <alignment horizontal="center" vertical="center" shrinkToFit="1"/>
    </xf>
    <xf numFmtId="177" fontId="12" fillId="0" borderId="31" xfId="55" applyNumberFormat="1" applyFont="1" applyFill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/>
    </xf>
    <xf numFmtId="177" fontId="12" fillId="0" borderId="30" xfId="55" applyNumberFormat="1" applyFont="1" applyBorder="1" applyAlignment="1">
      <alignment horizontal="left" vertical="center" shrinkToFit="1"/>
    </xf>
    <xf numFmtId="0" fontId="12" fillId="0" borderId="14" xfId="0" applyFont="1" applyBorder="1" applyAlignment="1">
      <alignment horizontal="center" vertical="center"/>
    </xf>
    <xf numFmtId="177" fontId="12" fillId="0" borderId="28" xfId="55" applyNumberFormat="1" applyFont="1" applyFill="1" applyBorder="1" applyAlignment="1">
      <alignment horizontal="center" vertical="center" shrinkToFit="1"/>
    </xf>
    <xf numFmtId="177" fontId="12" fillId="0" borderId="30" xfId="55" applyNumberFormat="1" applyFont="1" applyFill="1" applyBorder="1" applyAlignment="1">
      <alignment horizontal="center" vertical="center" shrinkToFit="1"/>
    </xf>
    <xf numFmtId="0" fontId="52" fillId="0" borderId="21" xfId="0" applyFont="1" applyBorder="1" applyAlignment="1">
      <alignment horizontal="left" vertical="center"/>
    </xf>
    <xf numFmtId="177" fontId="12" fillId="0" borderId="28" xfId="55" applyNumberFormat="1" applyFont="1" applyFill="1" applyBorder="1" applyAlignment="1">
      <alignment vertical="center"/>
    </xf>
    <xf numFmtId="177" fontId="12" fillId="0" borderId="28" xfId="55" applyNumberFormat="1" applyFont="1" applyFill="1" applyBorder="1" applyAlignment="1">
      <alignment vertical="center" shrinkToFit="1"/>
    </xf>
    <xf numFmtId="177" fontId="12" fillId="0" borderId="30" xfId="55" applyNumberFormat="1" applyFont="1" applyFill="1" applyBorder="1" applyAlignment="1">
      <alignment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177" fontId="12" fillId="0" borderId="59" xfId="55" applyNumberFormat="1" applyFont="1" applyBorder="1" applyAlignment="1">
      <alignment horizontal="center" vertical="center" shrinkToFit="1"/>
    </xf>
    <xf numFmtId="9" fontId="12" fillId="0" borderId="26" xfId="45" applyFont="1" applyBorder="1" applyAlignment="1">
      <alignment horizontal="center" vertical="center" shrinkToFit="1"/>
    </xf>
    <xf numFmtId="188" fontId="13" fillId="0" borderId="21" xfId="0" applyNumberFormat="1" applyFont="1" applyFill="1" applyBorder="1" applyAlignment="1">
      <alignment horizontal="right" vertical="center"/>
    </xf>
    <xf numFmtId="188" fontId="12" fillId="0" borderId="17" xfId="0" applyNumberFormat="1" applyFont="1" applyFill="1" applyBorder="1" applyAlignment="1">
      <alignment horizontal="right" vertical="center"/>
    </xf>
    <xf numFmtId="177" fontId="9" fillId="0" borderId="35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177" fontId="9" fillId="0" borderId="47" xfId="0" applyNumberFormat="1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177" fontId="9" fillId="0" borderId="48" xfId="0" applyNumberFormat="1" applyFont="1" applyBorder="1" applyAlignment="1">
      <alignment horizontal="center" vertical="center"/>
    </xf>
    <xf numFmtId="177" fontId="9" fillId="0" borderId="49" xfId="0" applyNumberFormat="1" applyFont="1" applyBorder="1" applyAlignment="1">
      <alignment horizontal="center" vertical="center"/>
    </xf>
    <xf numFmtId="177" fontId="9" fillId="0" borderId="33" xfId="0" applyNumberFormat="1" applyFont="1" applyBorder="1" applyAlignment="1">
      <alignment horizontal="center" vertical="center"/>
    </xf>
    <xf numFmtId="177" fontId="9" fillId="0" borderId="50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8" fillId="0" borderId="34" xfId="0" applyFont="1" applyBorder="1" applyAlignment="1">
      <alignment horizontal="left" vertical="top" wrapText="1"/>
    </xf>
    <xf numFmtId="0" fontId="48" fillId="0" borderId="28" xfId="0" applyFont="1" applyBorder="1" applyAlignment="1">
      <alignment horizontal="left" vertical="top"/>
    </xf>
    <xf numFmtId="0" fontId="48" fillId="0" borderId="48" xfId="0" applyFont="1" applyBorder="1" applyAlignment="1">
      <alignment horizontal="left" vertical="top"/>
    </xf>
    <xf numFmtId="0" fontId="48" fillId="0" borderId="18" xfId="0" applyFont="1" applyBorder="1" applyAlignment="1">
      <alignment horizontal="left" vertical="top"/>
    </xf>
    <xf numFmtId="0" fontId="48" fillId="0" borderId="0" xfId="0" applyFont="1" applyBorder="1" applyAlignment="1">
      <alignment horizontal="left" vertical="top"/>
    </xf>
    <xf numFmtId="0" fontId="48" fillId="0" borderId="49" xfId="0" applyFont="1" applyBorder="1" applyAlignment="1">
      <alignment horizontal="left" vertical="top"/>
    </xf>
    <xf numFmtId="0" fontId="48" fillId="0" borderId="23" xfId="0" applyFont="1" applyBorder="1" applyAlignment="1">
      <alignment horizontal="left" vertical="top"/>
    </xf>
    <xf numFmtId="0" fontId="48" fillId="0" borderId="26" xfId="0" applyFont="1" applyBorder="1" applyAlignment="1">
      <alignment horizontal="left" vertical="top"/>
    </xf>
    <xf numFmtId="0" fontId="48" fillId="0" borderId="51" xfId="0" applyFont="1" applyBorder="1" applyAlignment="1">
      <alignment horizontal="left" vertical="top"/>
    </xf>
    <xf numFmtId="177" fontId="9" fillId="0" borderId="32" xfId="55" applyNumberFormat="1" applyFont="1" applyBorder="1" applyAlignment="1">
      <alignment horizontal="center" vertical="center" shrinkToFit="1"/>
    </xf>
    <xf numFmtId="177" fontId="9" fillId="0" borderId="29" xfId="55" applyNumberFormat="1" applyFont="1" applyBorder="1" applyAlignment="1">
      <alignment horizontal="center" vertical="center" shrinkToFit="1"/>
    </xf>
    <xf numFmtId="177" fontId="9" fillId="0" borderId="35" xfId="55" applyNumberFormat="1" applyFont="1" applyBorder="1" applyAlignment="1">
      <alignment horizontal="center" vertical="center" shrinkToFit="1"/>
    </xf>
    <xf numFmtId="177" fontId="9" fillId="0" borderId="13" xfId="55" applyNumberFormat="1" applyFont="1" applyBorder="1" applyAlignment="1">
      <alignment horizontal="center" vertical="center" shrinkToFit="1"/>
    </xf>
    <xf numFmtId="177" fontId="9" fillId="0" borderId="33" xfId="55" applyNumberFormat="1" applyFont="1" applyBorder="1" applyAlignment="1">
      <alignment horizontal="center" vertical="center" shrinkToFit="1"/>
    </xf>
    <xf numFmtId="177" fontId="9" fillId="0" borderId="31" xfId="55" applyNumberFormat="1" applyFont="1" applyBorder="1" applyAlignment="1">
      <alignment horizontal="center" vertical="center" shrinkToFit="1"/>
    </xf>
    <xf numFmtId="49" fontId="11" fillId="0" borderId="32" xfId="55" quotePrefix="1" applyNumberFormat="1" applyFont="1" applyBorder="1" applyAlignment="1">
      <alignment horizontal="center" vertical="center" shrinkToFit="1"/>
    </xf>
    <xf numFmtId="49" fontId="11" fillId="0" borderId="29" xfId="55" quotePrefix="1" applyNumberFormat="1" applyFont="1" applyBorder="1" applyAlignment="1">
      <alignment horizontal="center" vertical="center" shrinkToFit="1"/>
    </xf>
    <xf numFmtId="49" fontId="11" fillId="0" borderId="35" xfId="55" quotePrefix="1" applyNumberFormat="1" applyFont="1" applyBorder="1" applyAlignment="1">
      <alignment horizontal="center" vertical="center" shrinkToFit="1"/>
    </xf>
    <xf numFmtId="49" fontId="11" fillId="0" borderId="13" xfId="55" quotePrefix="1" applyNumberFormat="1" applyFont="1" applyBorder="1" applyAlignment="1">
      <alignment horizontal="center" vertical="center" shrinkToFit="1"/>
    </xf>
    <xf numFmtId="49" fontId="11" fillId="0" borderId="33" xfId="55" quotePrefix="1" applyNumberFormat="1" applyFont="1" applyBorder="1" applyAlignment="1">
      <alignment horizontal="center" vertical="center" shrinkToFit="1"/>
    </xf>
    <xf numFmtId="49" fontId="11" fillId="0" borderId="31" xfId="55" quotePrefix="1" applyNumberFormat="1" applyFont="1" applyBorder="1" applyAlignment="1">
      <alignment horizontal="center" vertical="center" shrinkToFit="1"/>
    </xf>
    <xf numFmtId="177" fontId="9" fillId="0" borderId="52" xfId="0" applyNumberFormat="1" applyFont="1" applyBorder="1" applyAlignment="1">
      <alignment horizontal="center" vertical="center"/>
    </xf>
    <xf numFmtId="177" fontId="9" fillId="0" borderId="36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38" fontId="8" fillId="0" borderId="0" xfId="55" applyFont="1" applyBorder="1" applyAlignment="1">
      <alignment horizontal="center" vertical="center" shrinkToFit="1"/>
    </xf>
    <xf numFmtId="189" fontId="7" fillId="0" borderId="56" xfId="0" applyNumberFormat="1" applyFont="1" applyBorder="1" applyAlignment="1">
      <alignment horizontal="center" vertical="center"/>
    </xf>
    <xf numFmtId="189" fontId="7" fillId="0" borderId="16" xfId="0" applyNumberFormat="1" applyFont="1" applyBorder="1" applyAlignment="1">
      <alignment horizontal="center" vertical="center"/>
    </xf>
    <xf numFmtId="189" fontId="7" fillId="0" borderId="46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indent="2"/>
    </xf>
    <xf numFmtId="0" fontId="10" fillId="0" borderId="28" xfId="0" applyFont="1" applyBorder="1" applyAlignment="1">
      <alignment horizontal="left" vertical="center" indent="2"/>
    </xf>
    <xf numFmtId="0" fontId="10" fillId="0" borderId="29" xfId="0" applyFont="1" applyBorder="1" applyAlignment="1">
      <alignment horizontal="left" vertical="center" indent="2"/>
    </xf>
    <xf numFmtId="0" fontId="10" fillId="0" borderId="35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10" fillId="0" borderId="13" xfId="0" applyFont="1" applyBorder="1" applyAlignment="1">
      <alignment horizontal="left" vertical="center" indent="2"/>
    </xf>
    <xf numFmtId="0" fontId="10" fillId="0" borderId="33" xfId="0" applyFont="1" applyBorder="1" applyAlignment="1">
      <alignment horizontal="left" vertical="center" indent="2"/>
    </xf>
    <xf numFmtId="0" fontId="10" fillId="0" borderId="30" xfId="0" applyFont="1" applyBorder="1" applyAlignment="1">
      <alignment horizontal="left" vertical="center" indent="2"/>
    </xf>
    <xf numFmtId="0" fontId="10" fillId="0" borderId="31" xfId="0" applyFont="1" applyBorder="1" applyAlignment="1">
      <alignment horizontal="left" vertical="center" indent="2"/>
    </xf>
    <xf numFmtId="0" fontId="9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38" fontId="51" fillId="0" borderId="0" xfId="55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7" fontId="11" fillId="0" borderId="32" xfId="0" applyNumberFormat="1" applyFont="1" applyBorder="1" applyAlignment="1">
      <alignment horizontal="center" vertical="center"/>
    </xf>
    <xf numFmtId="177" fontId="11" fillId="0" borderId="48" xfId="0" applyNumberFormat="1" applyFont="1" applyBorder="1" applyAlignment="1">
      <alignment horizontal="center" vertical="center"/>
    </xf>
    <xf numFmtId="177" fontId="11" fillId="0" borderId="35" xfId="0" applyNumberFormat="1" applyFont="1" applyBorder="1" applyAlignment="1">
      <alignment horizontal="center" vertical="center"/>
    </xf>
    <xf numFmtId="177" fontId="11" fillId="0" borderId="49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177" fontId="11" fillId="0" borderId="50" xfId="0" applyNumberFormat="1" applyFont="1" applyBorder="1" applyAlignment="1">
      <alignment horizontal="center" vertical="center"/>
    </xf>
    <xf numFmtId="177" fontId="9" fillId="0" borderId="47" xfId="55" applyNumberFormat="1" applyFont="1" applyBorder="1" applyAlignment="1">
      <alignment horizontal="center" vertical="center" shrinkToFit="1"/>
    </xf>
    <xf numFmtId="181" fontId="7" fillId="0" borderId="32" xfId="0" applyNumberFormat="1" applyFont="1" applyBorder="1" applyAlignment="1">
      <alignment horizontal="center" vertical="center"/>
    </xf>
    <xf numFmtId="181" fontId="7" fillId="0" borderId="28" xfId="0" applyNumberFormat="1" applyFont="1" applyBorder="1" applyAlignment="1">
      <alignment horizontal="center" vertical="center"/>
    </xf>
    <xf numFmtId="181" fontId="7" fillId="0" borderId="29" xfId="0" applyNumberFormat="1" applyFont="1" applyBorder="1" applyAlignment="1">
      <alignment horizontal="center" vertical="center"/>
    </xf>
    <xf numFmtId="181" fontId="7" fillId="0" borderId="35" xfId="0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181" fontId="7" fillId="0" borderId="13" xfId="0" applyNumberFormat="1" applyFont="1" applyBorder="1" applyAlignment="1">
      <alignment horizontal="center" vertical="center"/>
    </xf>
    <xf numFmtId="181" fontId="7" fillId="0" borderId="33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horizontal="center" vertical="center"/>
    </xf>
    <xf numFmtId="181" fontId="7" fillId="0" borderId="31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7" fontId="12" fillId="0" borderId="30" xfId="55" applyNumberFormat="1" applyFont="1" applyBorder="1" applyAlignment="1">
      <alignment horizontal="center" vertical="center" shrinkToFit="1"/>
    </xf>
    <xf numFmtId="177" fontId="12" fillId="0" borderId="58" xfId="55" applyNumberFormat="1" applyFont="1" applyBorder="1" applyAlignment="1">
      <alignment horizontal="center" vertical="center"/>
    </xf>
    <xf numFmtId="177" fontId="12" fillId="0" borderId="30" xfId="55" applyNumberFormat="1" applyFont="1" applyBorder="1" applyAlignment="1">
      <alignment horizontal="center" vertical="center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33" xfId="55" applyNumberFormat="1" applyFont="1" applyFill="1" applyBorder="1" applyAlignment="1">
      <alignment horizontal="center" vertical="center" shrinkToFit="1"/>
    </xf>
    <xf numFmtId="177" fontId="12" fillId="0" borderId="30" xfId="55" applyNumberFormat="1" applyFont="1" applyFill="1" applyBorder="1" applyAlignment="1">
      <alignment horizontal="center" vertical="center" shrinkToFit="1"/>
    </xf>
    <xf numFmtId="9" fontId="12" fillId="0" borderId="30" xfId="45" applyFont="1" applyFill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center" vertical="center" shrinkToFit="1"/>
    </xf>
    <xf numFmtId="9" fontId="12" fillId="0" borderId="30" xfId="45" applyFont="1" applyBorder="1" applyAlignment="1">
      <alignment horizontal="center" vertical="center" shrinkToFit="1"/>
    </xf>
    <xf numFmtId="177" fontId="12" fillId="0" borderId="24" xfId="55" applyNumberFormat="1" applyFont="1" applyBorder="1" applyAlignment="1">
      <alignment horizontal="center" vertical="center" shrinkToFit="1"/>
    </xf>
    <xf numFmtId="190" fontId="12" fillId="0" borderId="28" xfId="55" applyNumberFormat="1" applyFont="1" applyBorder="1" applyAlignment="1">
      <alignment horizontal="center" vertical="center" shrinkToFit="1"/>
    </xf>
    <xf numFmtId="177" fontId="12" fillId="0" borderId="32" xfId="55" applyNumberFormat="1" applyFont="1" applyBorder="1" applyAlignment="1">
      <alignment horizontal="center" vertical="center" shrinkToFit="1"/>
    </xf>
    <xf numFmtId="177" fontId="12" fillId="0" borderId="36" xfId="55" applyNumberFormat="1" applyFont="1" applyBorder="1" applyAlignment="1">
      <alignment horizontal="center"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32" xfId="55" applyNumberFormat="1" applyFont="1" applyFill="1" applyBorder="1" applyAlignment="1">
      <alignment horizontal="center" vertical="center" shrinkToFit="1"/>
    </xf>
    <xf numFmtId="177" fontId="12" fillId="0" borderId="28" xfId="55" applyNumberFormat="1" applyFont="1" applyFill="1" applyBorder="1" applyAlignment="1">
      <alignment horizontal="center" vertical="center" shrinkToFit="1"/>
    </xf>
    <xf numFmtId="177" fontId="12" fillId="0" borderId="57" xfId="55" applyNumberFormat="1" applyFont="1" applyBorder="1" applyAlignment="1">
      <alignment horizontal="center" vertical="center" shrinkToFit="1"/>
    </xf>
    <xf numFmtId="177" fontId="12" fillId="0" borderId="31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178" fontId="12" fillId="0" borderId="30" xfId="55" applyNumberFormat="1" applyFont="1" applyBorder="1" applyAlignment="1">
      <alignment horizontal="center" vertical="center" shrinkToFit="1"/>
    </xf>
    <xf numFmtId="177" fontId="12" fillId="0" borderId="0" xfId="55" applyNumberFormat="1" applyFont="1" applyBorder="1" applyAlignment="1">
      <alignment horizontal="center" vertical="center" shrinkToFit="1"/>
    </xf>
    <xf numFmtId="177" fontId="12" fillId="0" borderId="35" xfId="55" applyNumberFormat="1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80" fontId="12" fillId="0" borderId="14" xfId="55" applyNumberFormat="1" applyFont="1" applyBorder="1" applyAlignment="1">
      <alignment horizontal="center" vertical="center"/>
    </xf>
    <xf numFmtId="180" fontId="12" fillId="0" borderId="15" xfId="55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shrinkToFit="1"/>
    </xf>
    <xf numFmtId="177" fontId="18" fillId="0" borderId="28" xfId="55" applyNumberFormat="1" applyFont="1" applyBorder="1" applyAlignment="1">
      <alignment horizontal="center" vertical="center" shrinkToFit="1"/>
    </xf>
    <xf numFmtId="177" fontId="18" fillId="0" borderId="29" xfId="55" applyNumberFormat="1" applyFont="1" applyBorder="1" applyAlignment="1">
      <alignment horizontal="center" vertical="center" shrinkToFit="1"/>
    </xf>
    <xf numFmtId="177" fontId="12" fillId="0" borderId="14" xfId="55" applyNumberFormat="1" applyFont="1" applyBorder="1" applyAlignment="1">
      <alignment horizontal="center" vertical="center"/>
    </xf>
    <xf numFmtId="177" fontId="12" fillId="0" borderId="15" xfId="55" applyNumberFormat="1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177" fontId="18" fillId="0" borderId="33" xfId="55" applyNumberFormat="1" applyFont="1" applyBorder="1" applyAlignment="1">
      <alignment horizontal="center" vertical="center" shrinkToFit="1"/>
    </xf>
    <xf numFmtId="177" fontId="18" fillId="0" borderId="30" xfId="55" applyNumberFormat="1" applyFont="1" applyBorder="1" applyAlignment="1">
      <alignment horizontal="center" vertical="center" shrinkToFit="1"/>
    </xf>
    <xf numFmtId="177" fontId="18" fillId="0" borderId="31" xfId="55" applyNumberFormat="1" applyFont="1" applyBorder="1" applyAlignment="1">
      <alignment horizontal="center" vertical="center" shrinkToFit="1"/>
    </xf>
    <xf numFmtId="177" fontId="12" fillId="0" borderId="25" xfId="55" applyNumberFormat="1" applyFont="1" applyBorder="1" applyAlignment="1">
      <alignment horizontal="center" vertical="center" shrinkToFit="1"/>
    </xf>
  </cellXfs>
  <cellStyles count="85">
    <cellStyle name="æØè [0.00]" xfId="1"/>
    <cellStyle name="ÊÝ [0.00]" xfId="2"/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Comma [0]_laroux" xfId="22"/>
    <cellStyle name="Comma_laroux" xfId="23"/>
    <cellStyle name="Currency [0]_laroux" xfId="24"/>
    <cellStyle name="Currency_laroux" xfId="25"/>
    <cellStyle name="entry" xfId="26"/>
    <cellStyle name="Header1" xfId="27"/>
    <cellStyle name="Header2" xfId="28"/>
    <cellStyle name="Normal - Style1" xfId="29"/>
    <cellStyle name="Normal_#18-Internet" xfId="30"/>
    <cellStyle name="price" xfId="31"/>
    <cellStyle name="revised" xfId="32"/>
    <cellStyle name="section" xfId="33"/>
    <cellStyle name="subhead" xfId="34"/>
    <cellStyle name="title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タイトル 2" xfId="42"/>
    <cellStyle name="チェック セル 2" xfId="43"/>
    <cellStyle name="どちらでもない 2" xfId="44"/>
    <cellStyle name="パーセント" xfId="45" builtinId="5"/>
    <cellStyle name="メモ 2" xfId="46"/>
    <cellStyle name="リンク セル 2" xfId="47"/>
    <cellStyle name="悪い 2" xfId="48"/>
    <cellStyle name="会社名" xfId="49"/>
    <cellStyle name="会社名 2" xfId="50"/>
    <cellStyle name="計算 2" xfId="51"/>
    <cellStyle name="警告文 2" xfId="52"/>
    <cellStyle name="桁区切り" xfId="53" builtinId="6"/>
    <cellStyle name="桁区切り 2" xfId="54"/>
    <cellStyle name="桁区切り 2 2" xfId="55"/>
    <cellStyle name="桁区切り 2 2 2" xfId="84"/>
    <cellStyle name="桁区切り 3" xfId="56"/>
    <cellStyle name="桁区切り 4" xfId="57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数量" xfId="64"/>
    <cellStyle name="数量 2" xfId="65"/>
    <cellStyle name="説明文 2" xfId="66"/>
    <cellStyle name="入力 2" xfId="67"/>
    <cellStyle name="標準" xfId="0" builtinId="0"/>
    <cellStyle name="標準 10" xfId="68"/>
    <cellStyle name="標準 2" xfId="69"/>
    <cellStyle name="標準 2 2" xfId="70"/>
    <cellStyle name="標準 3" xfId="71"/>
    <cellStyle name="標準 3 2" xfId="72"/>
    <cellStyle name="標準 4" xfId="73"/>
    <cellStyle name="標準 4 2" xfId="74"/>
    <cellStyle name="標準 5" xfId="75"/>
    <cellStyle name="標準 6" xfId="76"/>
    <cellStyle name="標準 7" xfId="77"/>
    <cellStyle name="標準 8" xfId="78"/>
    <cellStyle name="標準_上野市" xfId="79"/>
    <cellStyle name="標準２" xfId="80"/>
    <cellStyle name="標準A" xfId="81"/>
    <cellStyle name="未定義" xfId="82"/>
    <cellStyle name="良い 2" xfId="83"/>
  </cellStyles>
  <dxfs count="5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00&#20445;&#23384;&#29992;DAT\&#21517;&#24373;&#24066;\20120321&#65393;&#65412;&#65438;&#65418;&#65438;&#65437;&#65405;&#65402;&#65392;&#65420;&#65439;ADS&#65422;&#65392;&#65433;1F&#31354;&#35519;\2&#27231;&#26800;\&#31309;&#31639;\&#27231;&#26800;&#20195;&#20385;&#34920;2012.1&#65288;&#21517;&#24373;AD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388\share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温"/>
      <sheetName val="保温-A"/>
      <sheetName val="はつり貫通"/>
      <sheetName val="基礎工事費"/>
      <sheetName val="天井開口"/>
      <sheetName val="既設切断接続"/>
      <sheetName val="二次側配線（事務室）"/>
      <sheetName val="撤去費 (事務室）"/>
      <sheetName val="処分 (事務室） "/>
      <sheetName val="既設切断接続 (2)"/>
      <sheetName val="二次側配線 (研修室大)"/>
      <sheetName val="撤去費 (研修室 (大)"/>
      <sheetName val="処分 (研修室大）"/>
      <sheetName val="既設切断接続 (3)"/>
      <sheetName val="二次側配線 (研修室小)"/>
      <sheetName val="撤去費 (研修室 (小)"/>
      <sheetName val="処分 (研修室小）"/>
      <sheetName val="既設切断接続 (4)"/>
      <sheetName val="二次側配線 (楽屋(1)"/>
      <sheetName val="撤去費 (楽屋 (1)"/>
      <sheetName val="機器搬出費"/>
      <sheetName val="処分 (楽屋（1）"/>
      <sheetName val="カタログ単価表"/>
      <sheetName val="見積比較表"/>
      <sheetName val="複合単価表"/>
      <sheetName val="単価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4">
          <cell r="P4" t="str">
            <v>貫通</v>
          </cell>
          <cell r="Q4" t="str">
            <v>ｺﾝｸﾘｰﾄ厚さ</v>
          </cell>
          <cell r="R4" t="str">
            <v>特殊作業員</v>
          </cell>
        </row>
        <row r="5">
          <cell r="P5" t="str">
            <v>口径</v>
          </cell>
          <cell r="Q5" t="str">
            <v>（mm）</v>
          </cell>
          <cell r="R5" t="str">
            <v>(人)</v>
          </cell>
        </row>
        <row r="6">
          <cell r="O6">
            <v>50150</v>
          </cell>
          <cell r="P6" t="str">
            <v>50φ</v>
          </cell>
          <cell r="Q6" t="str">
            <v>150</v>
          </cell>
          <cell r="R6">
            <v>0.24</v>
          </cell>
        </row>
        <row r="7">
          <cell r="O7">
            <v>50200</v>
          </cell>
          <cell r="P7" t="str">
            <v>50φ</v>
          </cell>
          <cell r="Q7" t="str">
            <v>200</v>
          </cell>
          <cell r="R7">
            <v>0.32</v>
          </cell>
        </row>
        <row r="8">
          <cell r="O8">
            <v>50250</v>
          </cell>
          <cell r="P8" t="str">
            <v>50φ</v>
          </cell>
          <cell r="Q8" t="str">
            <v>250</v>
          </cell>
          <cell r="R8">
            <v>0.4</v>
          </cell>
        </row>
        <row r="9">
          <cell r="O9">
            <v>50300</v>
          </cell>
          <cell r="P9" t="str">
            <v>50φ</v>
          </cell>
          <cell r="Q9" t="str">
            <v>300</v>
          </cell>
          <cell r="R9">
            <v>0.48</v>
          </cell>
        </row>
        <row r="10">
          <cell r="O10">
            <v>50350</v>
          </cell>
          <cell r="P10" t="str">
            <v>50φ</v>
          </cell>
          <cell r="Q10" t="str">
            <v>350</v>
          </cell>
          <cell r="R10">
            <v>0.56000000000000005</v>
          </cell>
        </row>
        <row r="11">
          <cell r="O11">
            <v>50400</v>
          </cell>
          <cell r="P11" t="str">
            <v>50φ</v>
          </cell>
          <cell r="Q11" t="str">
            <v>400</v>
          </cell>
          <cell r="R11">
            <v>0.64</v>
          </cell>
        </row>
        <row r="12">
          <cell r="O12">
            <v>50450</v>
          </cell>
          <cell r="P12" t="str">
            <v>50φ</v>
          </cell>
          <cell r="Q12" t="str">
            <v>450</v>
          </cell>
          <cell r="R12">
            <v>0.72</v>
          </cell>
        </row>
        <row r="13">
          <cell r="O13">
            <v>50500</v>
          </cell>
          <cell r="P13" t="str">
            <v>50φ</v>
          </cell>
          <cell r="Q13" t="str">
            <v>500</v>
          </cell>
          <cell r="R13">
            <v>0.8</v>
          </cell>
        </row>
        <row r="14">
          <cell r="O14">
            <v>75150</v>
          </cell>
          <cell r="P14" t="str">
            <v>75φ</v>
          </cell>
          <cell r="Q14" t="str">
            <v>150</v>
          </cell>
          <cell r="R14">
            <v>0.28000000000000003</v>
          </cell>
        </row>
        <row r="15">
          <cell r="O15">
            <v>75200</v>
          </cell>
          <cell r="P15" t="str">
            <v>75φ</v>
          </cell>
          <cell r="Q15" t="str">
            <v>200</v>
          </cell>
          <cell r="R15">
            <v>0.38</v>
          </cell>
        </row>
        <row r="16">
          <cell r="O16">
            <v>75250</v>
          </cell>
          <cell r="P16" t="str">
            <v>75φ</v>
          </cell>
          <cell r="Q16" t="str">
            <v>250</v>
          </cell>
          <cell r="R16">
            <v>0.47</v>
          </cell>
        </row>
        <row r="17">
          <cell r="O17">
            <v>75300</v>
          </cell>
          <cell r="P17" t="str">
            <v>75φ</v>
          </cell>
          <cell r="Q17" t="str">
            <v>300</v>
          </cell>
          <cell r="R17">
            <v>0.56999999999999995</v>
          </cell>
        </row>
        <row r="18">
          <cell r="O18">
            <v>75350</v>
          </cell>
          <cell r="P18" t="str">
            <v>75φ</v>
          </cell>
          <cell r="Q18" t="str">
            <v>350</v>
          </cell>
          <cell r="R18">
            <v>0.67</v>
          </cell>
        </row>
        <row r="19">
          <cell r="O19">
            <v>75400</v>
          </cell>
          <cell r="P19" t="str">
            <v>75φ</v>
          </cell>
          <cell r="Q19" t="str">
            <v>400</v>
          </cell>
          <cell r="R19">
            <v>0.76</v>
          </cell>
        </row>
        <row r="20">
          <cell r="O20">
            <v>75450</v>
          </cell>
          <cell r="P20" t="str">
            <v>75φ</v>
          </cell>
          <cell r="Q20" t="str">
            <v>450</v>
          </cell>
          <cell r="R20">
            <v>0.86</v>
          </cell>
        </row>
        <row r="21">
          <cell r="O21">
            <v>75500</v>
          </cell>
          <cell r="P21" t="str">
            <v>75φ</v>
          </cell>
          <cell r="Q21" t="str">
            <v>500</v>
          </cell>
          <cell r="R21">
            <v>0.96</v>
          </cell>
        </row>
        <row r="22">
          <cell r="O22">
            <v>100150</v>
          </cell>
          <cell r="P22" t="str">
            <v>100φ</v>
          </cell>
          <cell r="Q22" t="str">
            <v>150</v>
          </cell>
          <cell r="R22">
            <v>0.32</v>
          </cell>
        </row>
        <row r="23">
          <cell r="O23">
            <v>100200</v>
          </cell>
          <cell r="P23" t="str">
            <v>100φ</v>
          </cell>
          <cell r="Q23" t="str">
            <v>200</v>
          </cell>
          <cell r="R23">
            <v>0.42</v>
          </cell>
        </row>
        <row r="24">
          <cell r="O24">
            <v>100250</v>
          </cell>
          <cell r="P24" t="str">
            <v>100φ</v>
          </cell>
          <cell r="Q24" t="str">
            <v>250</v>
          </cell>
          <cell r="R24">
            <v>0.53</v>
          </cell>
        </row>
        <row r="25">
          <cell r="O25">
            <v>100300</v>
          </cell>
          <cell r="P25" t="str">
            <v>100φ</v>
          </cell>
          <cell r="Q25" t="str">
            <v>300</v>
          </cell>
          <cell r="R25">
            <v>0.63</v>
          </cell>
        </row>
        <row r="26">
          <cell r="O26">
            <v>100350</v>
          </cell>
          <cell r="P26" t="str">
            <v>100φ</v>
          </cell>
          <cell r="Q26" t="str">
            <v>350</v>
          </cell>
          <cell r="R26">
            <v>0.74</v>
          </cell>
        </row>
        <row r="27">
          <cell r="O27">
            <v>100400</v>
          </cell>
          <cell r="P27" t="str">
            <v>100φ</v>
          </cell>
          <cell r="Q27" t="str">
            <v>400</v>
          </cell>
          <cell r="R27">
            <v>0.84</v>
          </cell>
        </row>
        <row r="28">
          <cell r="E28" t="str">
            <v>口径</v>
          </cell>
          <cell r="F28" t="str">
            <v>①黒・露出</v>
          </cell>
          <cell r="G28" t="str">
            <v>②黒・裸管</v>
          </cell>
          <cell r="H28" t="str">
            <v>20ｍｍ</v>
          </cell>
          <cell r="I28" t="str">
            <v>25ｍｍ</v>
          </cell>
          <cell r="J28" t="str">
            <v>30ｍｍ</v>
          </cell>
          <cell r="K28" t="str">
            <v>40ｍｍ</v>
          </cell>
          <cell r="L28" t="str">
            <v>③白・露出</v>
          </cell>
          <cell r="M28" t="str">
            <v>④白・土中</v>
          </cell>
          <cell r="O28">
            <v>100450</v>
          </cell>
          <cell r="P28" t="str">
            <v>100φ</v>
          </cell>
          <cell r="Q28" t="str">
            <v>450</v>
          </cell>
          <cell r="R28">
            <v>0.95</v>
          </cell>
        </row>
        <row r="29">
          <cell r="E29">
            <v>15</v>
          </cell>
          <cell r="F29">
            <v>480</v>
          </cell>
          <cell r="G29">
            <v>510</v>
          </cell>
          <cell r="H29">
            <v>510</v>
          </cell>
          <cell r="I29">
            <v>100500</v>
          </cell>
          <cell r="J29" t="str">
            <v>100φ</v>
          </cell>
          <cell r="K29" t="str">
            <v>500</v>
          </cell>
          <cell r="L29">
            <v>470</v>
          </cell>
          <cell r="O29">
            <v>100500</v>
          </cell>
          <cell r="P29" t="str">
            <v>100φ</v>
          </cell>
          <cell r="Q29" t="str">
            <v>500</v>
          </cell>
          <cell r="R29">
            <v>1.06</v>
          </cell>
        </row>
        <row r="30">
          <cell r="E30">
            <v>20</v>
          </cell>
          <cell r="F30">
            <v>510</v>
          </cell>
          <cell r="G30">
            <v>290</v>
          </cell>
          <cell r="H30">
            <v>530</v>
          </cell>
          <cell r="I30">
            <v>590</v>
          </cell>
          <cell r="J30">
            <v>640</v>
          </cell>
          <cell r="K30">
            <v>490</v>
          </cell>
          <cell r="L30">
            <v>490</v>
          </cell>
          <cell r="M30">
            <v>310</v>
          </cell>
          <cell r="O30">
            <v>125150</v>
          </cell>
          <cell r="P30" t="str">
            <v>125φ</v>
          </cell>
          <cell r="Q30" t="str">
            <v>150</v>
          </cell>
          <cell r="R30">
            <v>0.37</v>
          </cell>
        </row>
        <row r="31">
          <cell r="E31">
            <v>25</v>
          </cell>
          <cell r="F31">
            <v>550</v>
          </cell>
          <cell r="G31">
            <v>310</v>
          </cell>
          <cell r="H31">
            <v>570</v>
          </cell>
          <cell r="I31">
            <v>630</v>
          </cell>
          <cell r="J31">
            <v>660</v>
          </cell>
          <cell r="K31">
            <v>530</v>
          </cell>
          <cell r="L31">
            <v>530</v>
          </cell>
          <cell r="M31" t="str">
            <v>125φ</v>
          </cell>
          <cell r="O31">
            <v>125200</v>
          </cell>
          <cell r="P31" t="str">
            <v>125φ</v>
          </cell>
          <cell r="Q31" t="str">
            <v>200</v>
          </cell>
          <cell r="R31">
            <v>0.49</v>
          </cell>
        </row>
        <row r="32">
          <cell r="E32">
            <v>32</v>
          </cell>
          <cell r="F32">
            <v>610</v>
          </cell>
          <cell r="G32">
            <v>630</v>
          </cell>
          <cell r="H32">
            <v>630</v>
          </cell>
          <cell r="I32">
            <v>660</v>
          </cell>
          <cell r="J32">
            <v>720</v>
          </cell>
          <cell r="K32">
            <v>810</v>
          </cell>
          <cell r="L32">
            <v>580</v>
          </cell>
          <cell r="M32" t="str">
            <v>125φ</v>
          </cell>
          <cell r="O32">
            <v>125250</v>
          </cell>
          <cell r="P32" t="str">
            <v>125φ</v>
          </cell>
          <cell r="Q32" t="str">
            <v>250</v>
          </cell>
          <cell r="R32">
            <v>0.62</v>
          </cell>
        </row>
        <row r="33">
          <cell r="E33">
            <v>40</v>
          </cell>
          <cell r="F33">
            <v>640</v>
          </cell>
          <cell r="G33">
            <v>640</v>
          </cell>
          <cell r="H33">
            <v>640</v>
          </cell>
          <cell r="I33">
            <v>680</v>
          </cell>
          <cell r="J33">
            <v>740</v>
          </cell>
          <cell r="K33">
            <v>850</v>
          </cell>
          <cell r="L33">
            <v>600</v>
          </cell>
          <cell r="M33" t="str">
            <v>125φ</v>
          </cell>
          <cell r="O33">
            <v>125300</v>
          </cell>
          <cell r="P33" t="str">
            <v>125φ</v>
          </cell>
          <cell r="Q33" t="str">
            <v>300</v>
          </cell>
          <cell r="R33">
            <v>0.74</v>
          </cell>
        </row>
        <row r="34">
          <cell r="E34">
            <v>50</v>
          </cell>
          <cell r="F34">
            <v>700</v>
          </cell>
          <cell r="G34">
            <v>390</v>
          </cell>
          <cell r="H34">
            <v>700</v>
          </cell>
          <cell r="I34">
            <v>750</v>
          </cell>
          <cell r="J34">
            <v>810</v>
          </cell>
          <cell r="K34">
            <v>900</v>
          </cell>
          <cell r="L34">
            <v>660</v>
          </cell>
          <cell r="M34">
            <v>440</v>
          </cell>
          <cell r="O34">
            <v>125350</v>
          </cell>
          <cell r="P34" t="str">
            <v>125φ</v>
          </cell>
          <cell r="Q34" t="str">
            <v>350</v>
          </cell>
          <cell r="R34">
            <v>0.86</v>
          </cell>
        </row>
        <row r="35">
          <cell r="E35">
            <v>65</v>
          </cell>
          <cell r="F35">
            <v>810</v>
          </cell>
          <cell r="G35">
            <v>770</v>
          </cell>
          <cell r="H35">
            <v>770</v>
          </cell>
          <cell r="I35">
            <v>830</v>
          </cell>
          <cell r="J35">
            <v>870</v>
          </cell>
          <cell r="K35">
            <v>980</v>
          </cell>
          <cell r="L35">
            <v>750</v>
          </cell>
          <cell r="M35" t="str">
            <v>125φ</v>
          </cell>
          <cell r="O35">
            <v>125400</v>
          </cell>
          <cell r="P35" t="str">
            <v>125φ</v>
          </cell>
          <cell r="Q35" t="str">
            <v>400</v>
          </cell>
          <cell r="R35">
            <v>0.99</v>
          </cell>
        </row>
        <row r="36">
          <cell r="E36">
            <v>80</v>
          </cell>
          <cell r="F36">
            <v>870</v>
          </cell>
          <cell r="G36">
            <v>850</v>
          </cell>
          <cell r="H36">
            <v>850</v>
          </cell>
          <cell r="I36">
            <v>880</v>
          </cell>
          <cell r="J36">
            <v>940</v>
          </cell>
          <cell r="K36">
            <v>1030</v>
          </cell>
          <cell r="L36">
            <v>810</v>
          </cell>
          <cell r="M36" t="str">
            <v>125φ</v>
          </cell>
          <cell r="O36">
            <v>125450</v>
          </cell>
          <cell r="P36" t="str">
            <v>125φ</v>
          </cell>
          <cell r="Q36" t="str">
            <v>450</v>
          </cell>
          <cell r="R36">
            <v>1.1100000000000001</v>
          </cell>
        </row>
        <row r="37">
          <cell r="E37">
            <v>100</v>
          </cell>
          <cell r="F37">
            <v>1020</v>
          </cell>
          <cell r="G37">
            <v>560</v>
          </cell>
          <cell r="H37">
            <v>960</v>
          </cell>
          <cell r="I37">
            <v>1010</v>
          </cell>
          <cell r="J37">
            <v>1070</v>
          </cell>
          <cell r="K37">
            <v>1160</v>
          </cell>
          <cell r="L37">
            <v>950</v>
          </cell>
          <cell r="M37">
            <v>660</v>
          </cell>
          <cell r="O37">
            <v>125500</v>
          </cell>
          <cell r="P37" t="str">
            <v>125φ</v>
          </cell>
          <cell r="Q37" t="str">
            <v>500</v>
          </cell>
          <cell r="R37">
            <v>1.24</v>
          </cell>
        </row>
        <row r="38">
          <cell r="E38">
            <v>125</v>
          </cell>
          <cell r="F38">
            <v>1170</v>
          </cell>
          <cell r="G38">
            <v>1090</v>
          </cell>
          <cell r="H38">
            <v>1090</v>
          </cell>
          <cell r="I38">
            <v>1140</v>
          </cell>
          <cell r="J38">
            <v>1180</v>
          </cell>
          <cell r="K38">
            <v>1290</v>
          </cell>
          <cell r="L38">
            <v>1080</v>
          </cell>
          <cell r="M38" t="str">
            <v>150φ</v>
          </cell>
          <cell r="O38">
            <v>150150</v>
          </cell>
          <cell r="P38" t="str">
            <v>150φ</v>
          </cell>
          <cell r="Q38" t="str">
            <v>150</v>
          </cell>
          <cell r="R38">
            <v>0.45</v>
          </cell>
        </row>
        <row r="39">
          <cell r="E39">
            <v>150</v>
          </cell>
          <cell r="F39">
            <v>1330</v>
          </cell>
          <cell r="G39">
            <v>710</v>
          </cell>
          <cell r="H39">
            <v>1220</v>
          </cell>
          <cell r="I39">
            <v>1250</v>
          </cell>
          <cell r="J39">
            <v>1310</v>
          </cell>
          <cell r="K39">
            <v>1400</v>
          </cell>
          <cell r="L39">
            <v>1210</v>
          </cell>
          <cell r="M39">
            <v>850</v>
          </cell>
          <cell r="O39">
            <v>150200</v>
          </cell>
          <cell r="P39" t="str">
            <v>150φ</v>
          </cell>
          <cell r="Q39" t="str">
            <v>200</v>
          </cell>
          <cell r="R39">
            <v>0.6</v>
          </cell>
        </row>
        <row r="40">
          <cell r="E40">
            <v>200</v>
          </cell>
          <cell r="F40">
            <v>1610</v>
          </cell>
          <cell r="G40">
            <v>880</v>
          </cell>
          <cell r="H40">
            <v>1550</v>
          </cell>
          <cell r="I40">
            <v>1670</v>
          </cell>
          <cell r="J40">
            <v>1550</v>
          </cell>
          <cell r="K40">
            <v>1670</v>
          </cell>
          <cell r="L40">
            <v>1460</v>
          </cell>
          <cell r="M40">
            <v>1060</v>
          </cell>
          <cell r="O40">
            <v>150250</v>
          </cell>
          <cell r="P40" t="str">
            <v>150φ</v>
          </cell>
          <cell r="Q40" t="str">
            <v>250</v>
          </cell>
          <cell r="R40">
            <v>0.75</v>
          </cell>
        </row>
        <row r="41">
          <cell r="E41">
            <v>5200</v>
          </cell>
          <cell r="F41" t="str">
            <v>50ﾐﾘ</v>
          </cell>
          <cell r="G41">
            <v>1700</v>
          </cell>
          <cell r="H41">
            <v>150300</v>
          </cell>
          <cell r="I41" t="str">
            <v>150φ</v>
          </cell>
          <cell r="J41" t="str">
            <v>50ﾐﾘ</v>
          </cell>
          <cell r="K41">
            <v>1700</v>
          </cell>
          <cell r="O41">
            <v>150300</v>
          </cell>
          <cell r="P41" t="str">
            <v>150φ</v>
          </cell>
          <cell r="Q41" t="str">
            <v>300</v>
          </cell>
          <cell r="R41">
            <v>0.9</v>
          </cell>
        </row>
        <row r="42">
          <cell r="E42">
            <v>5250</v>
          </cell>
          <cell r="F42" t="str">
            <v>50ﾐﾘ</v>
          </cell>
          <cell r="G42">
            <v>1990</v>
          </cell>
          <cell r="H42">
            <v>150350</v>
          </cell>
          <cell r="I42" t="str">
            <v>150φ</v>
          </cell>
          <cell r="J42" t="str">
            <v>50ﾐﾘ</v>
          </cell>
          <cell r="K42">
            <v>1990</v>
          </cell>
          <cell r="O42">
            <v>150350</v>
          </cell>
          <cell r="P42" t="str">
            <v>150φ</v>
          </cell>
          <cell r="Q42" t="str">
            <v>350</v>
          </cell>
          <cell r="R42">
            <v>1.05</v>
          </cell>
        </row>
        <row r="43">
          <cell r="O43">
            <v>150400</v>
          </cell>
          <cell r="P43" t="str">
            <v>150φ</v>
          </cell>
          <cell r="Q43" t="str">
            <v>400</v>
          </cell>
          <cell r="R43">
            <v>1.2</v>
          </cell>
        </row>
        <row r="44">
          <cell r="O44">
            <v>150450</v>
          </cell>
          <cell r="P44" t="str">
            <v>150φ</v>
          </cell>
          <cell r="Q44" t="str">
            <v>450</v>
          </cell>
          <cell r="R44">
            <v>1.35</v>
          </cell>
        </row>
        <row r="45">
          <cell r="O45">
            <v>150500</v>
          </cell>
          <cell r="P45" t="str">
            <v>150φ</v>
          </cell>
          <cell r="Q45" t="str">
            <v>500</v>
          </cell>
          <cell r="R45">
            <v>1.51</v>
          </cell>
        </row>
        <row r="46">
          <cell r="O46">
            <v>175150</v>
          </cell>
          <cell r="P46" t="str">
            <v>175φ</v>
          </cell>
          <cell r="Q46" t="str">
            <v>150</v>
          </cell>
          <cell r="R46">
            <v>0.55000000000000004</v>
          </cell>
        </row>
        <row r="47">
          <cell r="O47">
            <v>175200</v>
          </cell>
          <cell r="P47" t="str">
            <v>175φ</v>
          </cell>
          <cell r="Q47" t="str">
            <v>200</v>
          </cell>
          <cell r="R47">
            <v>0.73</v>
          </cell>
        </row>
        <row r="48">
          <cell r="O48">
            <v>175250</v>
          </cell>
          <cell r="P48" t="str">
            <v>175φ</v>
          </cell>
          <cell r="Q48" t="str">
            <v>250</v>
          </cell>
          <cell r="R48">
            <v>0.92</v>
          </cell>
        </row>
        <row r="49">
          <cell r="O49">
            <v>175300</v>
          </cell>
          <cell r="P49" t="str">
            <v>175φ</v>
          </cell>
          <cell r="Q49" t="str">
            <v>300</v>
          </cell>
          <cell r="R49">
            <v>1.1100000000000001</v>
          </cell>
        </row>
        <row r="50">
          <cell r="O50">
            <v>175350</v>
          </cell>
          <cell r="P50" t="str">
            <v>175φ</v>
          </cell>
          <cell r="Q50" t="str">
            <v>350</v>
          </cell>
          <cell r="R50">
            <v>1.29</v>
          </cell>
        </row>
        <row r="51">
          <cell r="O51">
            <v>175400</v>
          </cell>
          <cell r="P51" t="str">
            <v>175φ</v>
          </cell>
          <cell r="Q51" t="str">
            <v>400</v>
          </cell>
          <cell r="R51">
            <v>1.48</v>
          </cell>
        </row>
        <row r="52">
          <cell r="O52">
            <v>175450</v>
          </cell>
          <cell r="P52" t="str">
            <v>175φ</v>
          </cell>
          <cell r="Q52" t="str">
            <v>450</v>
          </cell>
          <cell r="R52">
            <v>1.66</v>
          </cell>
        </row>
        <row r="53">
          <cell r="O53">
            <v>175500</v>
          </cell>
          <cell r="P53" t="str">
            <v>175φ</v>
          </cell>
          <cell r="Q53" t="str">
            <v>500</v>
          </cell>
          <cell r="R53">
            <v>1.85</v>
          </cell>
        </row>
        <row r="54">
          <cell r="O54">
            <v>200150</v>
          </cell>
          <cell r="P54" t="str">
            <v>200φ</v>
          </cell>
          <cell r="Q54" t="str">
            <v>150</v>
          </cell>
          <cell r="R54">
            <v>0.63</v>
          </cell>
        </row>
        <row r="55">
          <cell r="O55">
            <v>200200</v>
          </cell>
          <cell r="P55" t="str">
            <v>200φ</v>
          </cell>
          <cell r="Q55" t="str">
            <v>200</v>
          </cell>
          <cell r="R55">
            <v>0.94</v>
          </cell>
        </row>
        <row r="56">
          <cell r="O56">
            <v>200250</v>
          </cell>
          <cell r="P56" t="str">
            <v>200φ</v>
          </cell>
          <cell r="Q56" t="str">
            <v>250</v>
          </cell>
          <cell r="R56">
            <v>1.1000000000000001</v>
          </cell>
        </row>
        <row r="57">
          <cell r="O57">
            <v>200300</v>
          </cell>
          <cell r="P57" t="str">
            <v>200φ</v>
          </cell>
          <cell r="Q57" t="str">
            <v>300</v>
          </cell>
          <cell r="R57">
            <v>1.26</v>
          </cell>
        </row>
        <row r="58">
          <cell r="O58">
            <v>200350</v>
          </cell>
          <cell r="P58" t="str">
            <v>200φ</v>
          </cell>
          <cell r="Q58" t="str">
            <v>350</v>
          </cell>
          <cell r="R58">
            <v>1.42</v>
          </cell>
        </row>
        <row r="59">
          <cell r="O59">
            <v>200400</v>
          </cell>
          <cell r="P59" t="str">
            <v>200φ</v>
          </cell>
          <cell r="Q59" t="str">
            <v>400</v>
          </cell>
          <cell r="R59">
            <v>1.58</v>
          </cell>
        </row>
        <row r="60">
          <cell r="O60">
            <v>200450</v>
          </cell>
          <cell r="P60" t="str">
            <v>200φ</v>
          </cell>
          <cell r="Q60" t="str">
            <v>450</v>
          </cell>
          <cell r="R60">
            <v>1.74</v>
          </cell>
        </row>
        <row r="61">
          <cell r="O61">
            <v>200500</v>
          </cell>
          <cell r="P61" t="str">
            <v>200φ</v>
          </cell>
          <cell r="Q61" t="str">
            <v>500</v>
          </cell>
          <cell r="R61">
            <v>1.91</v>
          </cell>
        </row>
        <row r="62">
          <cell r="O62">
            <v>225150</v>
          </cell>
          <cell r="P62" t="str">
            <v>225φ</v>
          </cell>
          <cell r="Q62" t="str">
            <v>150</v>
          </cell>
          <cell r="R62">
            <v>0.76</v>
          </cell>
        </row>
        <row r="63">
          <cell r="O63">
            <v>225200</v>
          </cell>
          <cell r="P63" t="str">
            <v>225φ</v>
          </cell>
          <cell r="Q63" t="str">
            <v>200</v>
          </cell>
          <cell r="R63">
            <v>1.1399999999999999</v>
          </cell>
        </row>
        <row r="64">
          <cell r="O64">
            <v>225250</v>
          </cell>
          <cell r="P64" t="str">
            <v>225φ</v>
          </cell>
          <cell r="Q64" t="str">
            <v>250</v>
          </cell>
          <cell r="R64">
            <v>1.33</v>
          </cell>
        </row>
        <row r="65">
          <cell r="O65">
            <v>225300</v>
          </cell>
          <cell r="P65" t="str">
            <v>225φ</v>
          </cell>
          <cell r="Q65" t="str">
            <v>300</v>
          </cell>
          <cell r="R65">
            <v>1.52</v>
          </cell>
        </row>
        <row r="66">
          <cell r="O66">
            <v>225350</v>
          </cell>
          <cell r="P66" t="str">
            <v>225φ</v>
          </cell>
          <cell r="Q66" t="str">
            <v>350</v>
          </cell>
          <cell r="R66">
            <v>1.71</v>
          </cell>
        </row>
        <row r="67">
          <cell r="O67">
            <v>225400</v>
          </cell>
          <cell r="P67" t="str">
            <v>225φ</v>
          </cell>
          <cell r="Q67" t="str">
            <v>400</v>
          </cell>
          <cell r="R67">
            <v>1.9</v>
          </cell>
        </row>
        <row r="68">
          <cell r="O68">
            <v>225450</v>
          </cell>
          <cell r="P68" t="str">
            <v>225φ</v>
          </cell>
          <cell r="Q68" t="str">
            <v>450</v>
          </cell>
          <cell r="R68">
            <v>2.09</v>
          </cell>
        </row>
        <row r="69">
          <cell r="O69">
            <v>225500</v>
          </cell>
          <cell r="P69" t="str">
            <v>225φ</v>
          </cell>
          <cell r="Q69" t="str">
            <v>500</v>
          </cell>
          <cell r="R69">
            <v>2.2799999999999998</v>
          </cell>
        </row>
        <row r="70">
          <cell r="O70">
            <v>250150</v>
          </cell>
          <cell r="P70" t="str">
            <v>250φ</v>
          </cell>
          <cell r="Q70" t="str">
            <v>150</v>
          </cell>
          <cell r="R70">
            <v>0.95</v>
          </cell>
        </row>
        <row r="71">
          <cell r="O71">
            <v>250200</v>
          </cell>
          <cell r="P71" t="str">
            <v>250φ</v>
          </cell>
          <cell r="Q71" t="str">
            <v>200</v>
          </cell>
          <cell r="R71">
            <v>1.43</v>
          </cell>
        </row>
        <row r="72">
          <cell r="O72">
            <v>250250</v>
          </cell>
          <cell r="P72" t="str">
            <v>250φ</v>
          </cell>
          <cell r="Q72" t="str">
            <v>250</v>
          </cell>
          <cell r="R72">
            <v>1.67</v>
          </cell>
        </row>
        <row r="73">
          <cell r="O73">
            <v>250300</v>
          </cell>
          <cell r="P73" t="str">
            <v>250φ</v>
          </cell>
          <cell r="Q73" t="str">
            <v>300</v>
          </cell>
          <cell r="R73">
            <v>1.91</v>
          </cell>
        </row>
        <row r="74">
          <cell r="O74">
            <v>250350</v>
          </cell>
          <cell r="P74" t="str">
            <v>250φ</v>
          </cell>
          <cell r="Q74" t="str">
            <v>350</v>
          </cell>
          <cell r="R74">
            <v>2.15</v>
          </cell>
        </row>
        <row r="75">
          <cell r="O75">
            <v>250400</v>
          </cell>
          <cell r="P75" t="str">
            <v>250φ</v>
          </cell>
          <cell r="Q75" t="str">
            <v>400</v>
          </cell>
          <cell r="R75">
            <v>2.39</v>
          </cell>
        </row>
        <row r="76">
          <cell r="O76">
            <v>250450</v>
          </cell>
          <cell r="P76" t="str">
            <v>250φ</v>
          </cell>
          <cell r="Q76" t="str">
            <v>450</v>
          </cell>
          <cell r="R76">
            <v>2.63</v>
          </cell>
        </row>
        <row r="77">
          <cell r="O77">
            <v>250500</v>
          </cell>
          <cell r="P77" t="str">
            <v>250φ</v>
          </cell>
          <cell r="Q77" t="str">
            <v>500</v>
          </cell>
          <cell r="R77">
            <v>2.87</v>
          </cell>
        </row>
        <row r="78">
          <cell r="O78">
            <v>300200</v>
          </cell>
          <cell r="P78" t="str">
            <v>300φ</v>
          </cell>
          <cell r="Q78" t="str">
            <v>200</v>
          </cell>
          <cell r="R78">
            <v>1.62</v>
          </cell>
        </row>
        <row r="79">
          <cell r="O79">
            <v>300250</v>
          </cell>
          <cell r="P79" t="str">
            <v>300φ</v>
          </cell>
          <cell r="Q79" t="str">
            <v>250</v>
          </cell>
          <cell r="R79">
            <v>1.89</v>
          </cell>
        </row>
        <row r="80">
          <cell r="O80">
            <v>300300</v>
          </cell>
          <cell r="P80" t="str">
            <v>300φ</v>
          </cell>
          <cell r="Q80" t="str">
            <v>300</v>
          </cell>
          <cell r="R80">
            <v>2.16</v>
          </cell>
        </row>
        <row r="81">
          <cell r="O81">
            <v>300350</v>
          </cell>
          <cell r="P81" t="str">
            <v>300φ</v>
          </cell>
          <cell r="Q81" t="str">
            <v>350</v>
          </cell>
          <cell r="R81">
            <v>2.4300000000000002</v>
          </cell>
        </row>
        <row r="82">
          <cell r="O82">
            <v>300400</v>
          </cell>
          <cell r="P82" t="str">
            <v>300φ</v>
          </cell>
          <cell r="Q82" t="str">
            <v>400</v>
          </cell>
          <cell r="R82">
            <v>2.7</v>
          </cell>
        </row>
        <row r="83">
          <cell r="O83">
            <v>300450</v>
          </cell>
          <cell r="P83" t="str">
            <v>300φ</v>
          </cell>
          <cell r="Q83" t="str">
            <v>450</v>
          </cell>
          <cell r="R83">
            <v>2.97</v>
          </cell>
        </row>
        <row r="84">
          <cell r="O84">
            <v>300500</v>
          </cell>
          <cell r="P84" t="str">
            <v>300φ</v>
          </cell>
          <cell r="Q84" t="str">
            <v>500</v>
          </cell>
          <cell r="R84">
            <v>3.24</v>
          </cell>
        </row>
        <row r="85">
          <cell r="O85">
            <v>350150</v>
          </cell>
          <cell r="P85" t="str">
            <v>350φ</v>
          </cell>
          <cell r="Q85" t="str">
            <v>150</v>
          </cell>
          <cell r="R85">
            <v>1.32</v>
          </cell>
        </row>
        <row r="86">
          <cell r="O86">
            <v>350200</v>
          </cell>
          <cell r="P86" t="str">
            <v>350φ</v>
          </cell>
          <cell r="Q86" t="str">
            <v>200</v>
          </cell>
          <cell r="R86">
            <v>1.99</v>
          </cell>
        </row>
        <row r="87">
          <cell r="O87">
            <v>350250</v>
          </cell>
          <cell r="P87" t="str">
            <v>350φ</v>
          </cell>
          <cell r="Q87" t="str">
            <v>250</v>
          </cell>
          <cell r="R87">
            <v>2.3199999999999998</v>
          </cell>
        </row>
        <row r="88">
          <cell r="O88">
            <v>350300</v>
          </cell>
          <cell r="P88" t="str">
            <v>350φ</v>
          </cell>
          <cell r="Q88" t="str">
            <v>300</v>
          </cell>
          <cell r="R88">
            <v>2.65</v>
          </cell>
        </row>
        <row r="89">
          <cell r="O89">
            <v>350350</v>
          </cell>
          <cell r="P89" t="str">
            <v>350φ</v>
          </cell>
          <cell r="Q89" t="str">
            <v>350</v>
          </cell>
          <cell r="R89">
            <v>2.99</v>
          </cell>
        </row>
        <row r="90">
          <cell r="O90">
            <v>350400</v>
          </cell>
          <cell r="P90" t="str">
            <v>350φ</v>
          </cell>
          <cell r="Q90" t="str">
            <v>400</v>
          </cell>
          <cell r="R90">
            <v>3.32</v>
          </cell>
        </row>
        <row r="91">
          <cell r="O91">
            <v>350450</v>
          </cell>
          <cell r="P91" t="str">
            <v>350φ</v>
          </cell>
          <cell r="Q91" t="str">
            <v>450</v>
          </cell>
          <cell r="R91">
            <v>3.65</v>
          </cell>
        </row>
        <row r="92">
          <cell r="O92">
            <v>350500</v>
          </cell>
          <cell r="P92" t="str">
            <v>350φ</v>
          </cell>
          <cell r="Q92" t="str">
            <v>500</v>
          </cell>
          <cell r="R92">
            <v>3.98</v>
          </cell>
        </row>
        <row r="93">
          <cell r="O93">
            <v>400150</v>
          </cell>
          <cell r="P93" t="str">
            <v>400φ</v>
          </cell>
          <cell r="Q93" t="str">
            <v>150</v>
          </cell>
          <cell r="R93">
            <v>1.75</v>
          </cell>
        </row>
        <row r="94">
          <cell r="O94">
            <v>400200</v>
          </cell>
          <cell r="P94" t="str">
            <v>400φ</v>
          </cell>
          <cell r="Q94" t="str">
            <v>200</v>
          </cell>
          <cell r="R94">
            <v>2.62</v>
          </cell>
        </row>
        <row r="95">
          <cell r="O95">
            <v>400250</v>
          </cell>
          <cell r="P95" t="str">
            <v>400φ</v>
          </cell>
          <cell r="Q95" t="str">
            <v>250</v>
          </cell>
          <cell r="R95">
            <v>3.06</v>
          </cell>
        </row>
        <row r="96">
          <cell r="O96">
            <v>400300</v>
          </cell>
          <cell r="P96" t="str">
            <v>400φ</v>
          </cell>
          <cell r="Q96" t="str">
            <v>300</v>
          </cell>
          <cell r="R96">
            <v>3.5</v>
          </cell>
        </row>
        <row r="97">
          <cell r="O97">
            <v>400350</v>
          </cell>
          <cell r="P97" t="str">
            <v>400φ</v>
          </cell>
          <cell r="Q97" t="str">
            <v>350</v>
          </cell>
          <cell r="R97">
            <v>3.94</v>
          </cell>
        </row>
        <row r="98">
          <cell r="O98">
            <v>400400</v>
          </cell>
          <cell r="P98" t="str">
            <v>400φ</v>
          </cell>
          <cell r="Q98" t="str">
            <v>400</v>
          </cell>
          <cell r="R98">
            <v>4.37</v>
          </cell>
        </row>
        <row r="99">
          <cell r="O99">
            <v>400450</v>
          </cell>
          <cell r="P99" t="str">
            <v>400φ</v>
          </cell>
          <cell r="Q99" t="str">
            <v>450</v>
          </cell>
          <cell r="R99">
            <v>4.8099999999999996</v>
          </cell>
        </row>
        <row r="100">
          <cell r="O100">
            <v>400500</v>
          </cell>
          <cell r="P100" t="str">
            <v>400φ</v>
          </cell>
          <cell r="Q100" t="str">
            <v>500</v>
          </cell>
          <cell r="R100">
            <v>5.25</v>
          </cell>
        </row>
        <row r="101">
          <cell r="O101">
            <v>450150</v>
          </cell>
          <cell r="P101" t="str">
            <v>450φ</v>
          </cell>
          <cell r="Q101" t="str">
            <v>150</v>
          </cell>
          <cell r="R101">
            <v>1.97</v>
          </cell>
        </row>
        <row r="102">
          <cell r="O102">
            <v>450200</v>
          </cell>
          <cell r="P102" t="str">
            <v>450φ</v>
          </cell>
          <cell r="Q102" t="str">
            <v>200</v>
          </cell>
          <cell r="R102">
            <v>2.96</v>
          </cell>
        </row>
        <row r="103">
          <cell r="O103">
            <v>450250</v>
          </cell>
          <cell r="P103" t="str">
            <v>450φ</v>
          </cell>
          <cell r="Q103" t="str">
            <v>250</v>
          </cell>
          <cell r="R103">
            <v>3.45</v>
          </cell>
        </row>
        <row r="104">
          <cell r="O104">
            <v>450300</v>
          </cell>
          <cell r="P104" t="str">
            <v>450φ</v>
          </cell>
          <cell r="Q104" t="str">
            <v>300</v>
          </cell>
          <cell r="R104">
            <v>3.95</v>
          </cell>
        </row>
        <row r="105">
          <cell r="O105">
            <v>450350</v>
          </cell>
          <cell r="P105" t="str">
            <v>450φ</v>
          </cell>
          <cell r="Q105" t="str">
            <v>350</v>
          </cell>
          <cell r="R105">
            <v>4.4400000000000004</v>
          </cell>
        </row>
        <row r="106">
          <cell r="O106">
            <v>450400</v>
          </cell>
          <cell r="P106" t="str">
            <v>450φ</v>
          </cell>
          <cell r="Q106" t="str">
            <v>400</v>
          </cell>
          <cell r="R106">
            <v>4.9400000000000004</v>
          </cell>
        </row>
        <row r="107">
          <cell r="O107">
            <v>450450</v>
          </cell>
          <cell r="P107" t="str">
            <v>450φ</v>
          </cell>
          <cell r="Q107" t="str">
            <v>450</v>
          </cell>
          <cell r="R107">
            <v>5.43</v>
          </cell>
        </row>
        <row r="108">
          <cell r="O108">
            <v>450500</v>
          </cell>
          <cell r="P108" t="str">
            <v>450φ</v>
          </cell>
          <cell r="Q108" t="str">
            <v>500</v>
          </cell>
          <cell r="R108">
            <v>5.93</v>
          </cell>
        </row>
        <row r="109">
          <cell r="O109">
            <v>500150</v>
          </cell>
          <cell r="P109" t="str">
            <v>500φ</v>
          </cell>
          <cell r="Q109" t="str">
            <v>150</v>
          </cell>
          <cell r="R109">
            <v>2.2000000000000002</v>
          </cell>
        </row>
        <row r="110">
          <cell r="O110">
            <v>500200</v>
          </cell>
          <cell r="P110" t="str">
            <v>500φ</v>
          </cell>
          <cell r="Q110" t="str">
            <v>200</v>
          </cell>
          <cell r="R110">
            <v>3.3</v>
          </cell>
        </row>
        <row r="111">
          <cell r="O111">
            <v>500250</v>
          </cell>
          <cell r="P111" t="str">
            <v>500φ</v>
          </cell>
          <cell r="Q111" t="str">
            <v>250</v>
          </cell>
          <cell r="R111">
            <v>3.85</v>
          </cell>
        </row>
        <row r="112">
          <cell r="O112">
            <v>500300</v>
          </cell>
          <cell r="P112" t="str">
            <v>500φ</v>
          </cell>
          <cell r="Q112" t="str">
            <v>300</v>
          </cell>
          <cell r="R112">
            <v>4.4000000000000004</v>
          </cell>
        </row>
        <row r="113">
          <cell r="O113">
            <v>500350</v>
          </cell>
          <cell r="P113" t="str">
            <v>500φ</v>
          </cell>
          <cell r="Q113" t="str">
            <v>350</v>
          </cell>
          <cell r="R113">
            <v>4.95</v>
          </cell>
        </row>
        <row r="114">
          <cell r="O114">
            <v>500400</v>
          </cell>
          <cell r="P114" t="str">
            <v>500φ</v>
          </cell>
          <cell r="Q114" t="str">
            <v>400</v>
          </cell>
          <cell r="R114">
            <v>5.5</v>
          </cell>
        </row>
        <row r="115">
          <cell r="O115">
            <v>500450</v>
          </cell>
          <cell r="P115" t="str">
            <v>500φ</v>
          </cell>
          <cell r="Q115" t="str">
            <v>450</v>
          </cell>
          <cell r="R115">
            <v>6.05</v>
          </cell>
        </row>
        <row r="116">
          <cell r="O116">
            <v>500500</v>
          </cell>
          <cell r="P116" t="str">
            <v>500φ</v>
          </cell>
          <cell r="Q116" t="str">
            <v>500</v>
          </cell>
          <cell r="R116">
            <v>6.6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  <cell r="D7" t="str">
            <v>建設省建築工事積算基準（平成15年版）</v>
          </cell>
          <cell r="E7">
            <v>1</v>
          </cell>
        </row>
        <row r="8">
          <cell r="C8">
            <v>2</v>
          </cell>
          <cell r="D8" t="str">
            <v>実務マニュアル（機械設備）平成16年版）</v>
          </cell>
          <cell r="E8">
            <v>0.9</v>
          </cell>
        </row>
        <row r="9">
          <cell r="C9">
            <v>3</v>
          </cell>
          <cell r="D9" t="str">
            <v>コスト情報（夏号）</v>
          </cell>
          <cell r="E9">
            <v>1</v>
          </cell>
        </row>
        <row r="10">
          <cell r="C10">
            <v>4</v>
          </cell>
          <cell r="D10" t="str">
            <v>建設物価　H.16年 8月</v>
          </cell>
          <cell r="E10">
            <v>1</v>
          </cell>
        </row>
        <row r="11">
          <cell r="C11">
            <v>5</v>
          </cell>
          <cell r="D11" t="str">
            <v>積算資料　H.16年 8月</v>
          </cell>
          <cell r="E11">
            <v>1</v>
          </cell>
        </row>
        <row r="12">
          <cell r="C12">
            <v>6</v>
          </cell>
          <cell r="D12" t="str">
            <v>空調機器</v>
          </cell>
          <cell r="E12">
            <v>0.45</v>
          </cell>
        </row>
        <row r="13">
          <cell r="C13">
            <v>7</v>
          </cell>
          <cell r="D13" t="str">
            <v>換気機器</v>
          </cell>
          <cell r="E13">
            <v>0.5</v>
          </cell>
        </row>
        <row r="14">
          <cell r="C14">
            <v>8</v>
          </cell>
          <cell r="D14" t="str">
            <v>衛生器具</v>
          </cell>
          <cell r="E14">
            <v>0.5</v>
          </cell>
        </row>
        <row r="15">
          <cell r="C15">
            <v>9</v>
          </cell>
          <cell r="D15" t="str">
            <v>その他</v>
          </cell>
          <cell r="E15">
            <v>0.55000000000000004</v>
          </cell>
        </row>
        <row r="16">
          <cell r="C16">
            <v>10</v>
          </cell>
          <cell r="D16" t="str">
            <v>ガス設備</v>
          </cell>
          <cell r="E16">
            <v>1</v>
          </cell>
        </row>
        <row r="17">
          <cell r="C17">
            <v>11</v>
          </cell>
          <cell r="D17" t="str">
            <v>厨房器具</v>
          </cell>
          <cell r="E17">
            <v>0.5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K45"/>
  <sheetViews>
    <sheetView showGridLines="0" tabSelected="1" view="pageBreakPreview" zoomScale="85" zoomScaleNormal="100" zoomScaleSheetLayoutView="85" workbookViewId="0">
      <selection activeCell="O18" sqref="O18"/>
    </sheetView>
  </sheetViews>
  <sheetFormatPr defaultRowHeight="11.25" customHeight="1"/>
  <cols>
    <col min="1" max="1" width="16.875" style="5" customWidth="1"/>
    <col min="2" max="2" width="7.5" style="5" customWidth="1"/>
    <col min="3" max="3" width="25" style="6" customWidth="1"/>
    <col min="4" max="4" width="13.125" style="2" customWidth="1"/>
    <col min="5" max="5" width="18.75" style="2" customWidth="1"/>
    <col min="6" max="6" width="10.625" style="8" customWidth="1"/>
    <col min="7" max="7" width="5" style="8" customWidth="1"/>
    <col min="8" max="8" width="12.5" style="8" customWidth="1"/>
    <col min="9" max="9" width="10.625" style="9" customWidth="1"/>
    <col min="10" max="10" width="5" style="9" customWidth="1"/>
    <col min="11" max="11" width="12.5" style="9" customWidth="1"/>
    <col min="12" max="16384" width="9" style="1"/>
  </cols>
  <sheetData>
    <row r="1" spans="1:11" ht="11.25" customHeight="1">
      <c r="A1" s="275">
        <v>3</v>
      </c>
      <c r="B1" s="232" t="s">
        <v>56</v>
      </c>
      <c r="C1" s="232"/>
      <c r="D1" s="232"/>
      <c r="E1" s="232"/>
      <c r="F1" s="232"/>
      <c r="G1" s="232"/>
      <c r="H1" s="232"/>
      <c r="I1" s="232"/>
      <c r="J1" s="233"/>
      <c r="K1" s="234"/>
    </row>
    <row r="2" spans="1:11" ht="11.25" customHeight="1">
      <c r="A2" s="276"/>
      <c r="B2" s="235"/>
      <c r="C2" s="235"/>
      <c r="D2" s="235"/>
      <c r="E2" s="235"/>
      <c r="F2" s="235"/>
      <c r="G2" s="235"/>
      <c r="H2" s="235"/>
      <c r="I2" s="235"/>
      <c r="J2" s="236"/>
      <c r="K2" s="237"/>
    </row>
    <row r="3" spans="1:11" ht="11.25" customHeight="1">
      <c r="A3" s="277"/>
      <c r="B3" s="238"/>
      <c r="C3" s="238"/>
      <c r="D3" s="238"/>
      <c r="E3" s="238"/>
      <c r="F3" s="238"/>
      <c r="G3" s="238"/>
      <c r="H3" s="238"/>
      <c r="I3" s="238"/>
      <c r="J3" s="239"/>
      <c r="K3" s="240"/>
    </row>
    <row r="4" spans="1:11" ht="11.25" customHeight="1">
      <c r="A4" s="277"/>
      <c r="B4" s="238"/>
      <c r="C4" s="238"/>
      <c r="D4" s="238"/>
      <c r="E4" s="238"/>
      <c r="F4" s="238"/>
      <c r="G4" s="238"/>
      <c r="H4" s="238"/>
      <c r="I4" s="238"/>
      <c r="J4" s="239"/>
      <c r="K4" s="240"/>
    </row>
    <row r="5" spans="1:11" ht="11.25" customHeight="1">
      <c r="A5" s="328" t="s">
        <v>5</v>
      </c>
      <c r="B5" s="278" t="s">
        <v>79</v>
      </c>
      <c r="C5" s="279"/>
      <c r="D5" s="279"/>
      <c r="E5" s="279"/>
      <c r="F5" s="279"/>
      <c r="G5" s="279"/>
      <c r="H5" s="279"/>
      <c r="I5" s="279"/>
      <c r="J5" s="279"/>
      <c r="K5" s="280"/>
    </row>
    <row r="6" spans="1:11" ht="11.25" customHeight="1">
      <c r="A6" s="328"/>
      <c r="B6" s="281"/>
      <c r="C6" s="282"/>
      <c r="D6" s="282"/>
      <c r="E6" s="282"/>
      <c r="F6" s="282"/>
      <c r="G6" s="282"/>
      <c r="H6" s="282"/>
      <c r="I6" s="282"/>
      <c r="J6" s="282"/>
      <c r="K6" s="283"/>
    </row>
    <row r="7" spans="1:11" ht="11.25" customHeight="1">
      <c r="A7" s="328"/>
      <c r="B7" s="281"/>
      <c r="C7" s="282"/>
      <c r="D7" s="282"/>
      <c r="E7" s="282"/>
      <c r="F7" s="282"/>
      <c r="G7" s="282"/>
      <c r="H7" s="282"/>
      <c r="I7" s="282"/>
      <c r="J7" s="282"/>
      <c r="K7" s="283"/>
    </row>
    <row r="8" spans="1:11" ht="11.25" customHeight="1">
      <c r="A8" s="328"/>
      <c r="B8" s="284"/>
      <c r="C8" s="285"/>
      <c r="D8" s="285"/>
      <c r="E8" s="285"/>
      <c r="F8" s="285"/>
      <c r="G8" s="285"/>
      <c r="H8" s="285"/>
      <c r="I8" s="285"/>
      <c r="J8" s="285"/>
      <c r="K8" s="286"/>
    </row>
    <row r="9" spans="1:11" ht="11.25" customHeight="1">
      <c r="A9" s="328" t="s">
        <v>7</v>
      </c>
      <c r="B9" s="329"/>
      <c r="C9" s="332" t="s">
        <v>27</v>
      </c>
      <c r="D9" s="332" t="s">
        <v>80</v>
      </c>
      <c r="E9" s="332"/>
      <c r="F9" s="332" t="s">
        <v>22</v>
      </c>
      <c r="G9" s="39"/>
      <c r="H9" s="40"/>
      <c r="I9" s="40"/>
      <c r="J9" s="40"/>
      <c r="K9" s="41"/>
    </row>
    <row r="10" spans="1:11" ht="11.25" customHeight="1">
      <c r="A10" s="328"/>
      <c r="B10" s="330"/>
      <c r="C10" s="333"/>
      <c r="D10" s="333"/>
      <c r="E10" s="333"/>
      <c r="F10" s="333"/>
      <c r="G10" s="30"/>
      <c r="H10" s="3"/>
      <c r="I10" s="3"/>
      <c r="J10" s="3"/>
      <c r="K10" s="4"/>
    </row>
    <row r="11" spans="1:11" ht="11.25" customHeight="1">
      <c r="A11" s="328"/>
      <c r="B11" s="330"/>
      <c r="C11" s="333"/>
      <c r="D11" s="333"/>
      <c r="E11" s="333"/>
      <c r="F11" s="333"/>
      <c r="G11" s="30"/>
      <c r="H11" s="3"/>
      <c r="I11" s="3"/>
      <c r="J11" s="3"/>
      <c r="K11" s="4"/>
    </row>
    <row r="12" spans="1:11" ht="11.25" customHeight="1">
      <c r="A12" s="328"/>
      <c r="B12" s="331"/>
      <c r="C12" s="334"/>
      <c r="D12" s="334"/>
      <c r="E12" s="334"/>
      <c r="F12" s="334"/>
      <c r="G12" s="42"/>
      <c r="H12" s="43"/>
      <c r="I12" s="43"/>
      <c r="J12" s="43"/>
      <c r="K12" s="44"/>
    </row>
    <row r="13" spans="1:11" ht="11.25" customHeight="1">
      <c r="A13" s="328" t="s">
        <v>6</v>
      </c>
      <c r="B13" s="241"/>
      <c r="C13" s="296"/>
      <c r="D13" s="318"/>
      <c r="E13" s="335"/>
      <c r="F13" s="335"/>
      <c r="G13" s="335"/>
      <c r="H13" s="335"/>
      <c r="I13" s="335"/>
      <c r="J13" s="335"/>
      <c r="K13" s="336"/>
    </row>
    <row r="14" spans="1:11" ht="11.25" customHeight="1">
      <c r="A14" s="328"/>
      <c r="B14" s="241"/>
      <c r="C14" s="296"/>
      <c r="D14" s="301"/>
      <c r="E14" s="297"/>
      <c r="F14" s="297"/>
      <c r="G14" s="297"/>
      <c r="H14" s="297"/>
      <c r="I14" s="297"/>
      <c r="J14" s="297"/>
      <c r="K14" s="298"/>
    </row>
    <row r="15" spans="1:11" ht="11.25" customHeight="1">
      <c r="A15" s="328"/>
      <c r="B15" s="248" t="s">
        <v>45</v>
      </c>
      <c r="C15" s="274"/>
      <c r="D15" s="301"/>
      <c r="E15" s="297"/>
      <c r="F15" s="297"/>
      <c r="G15" s="297"/>
      <c r="H15" s="297"/>
      <c r="I15" s="297"/>
      <c r="J15" s="297"/>
      <c r="K15" s="298"/>
    </row>
    <row r="16" spans="1:11" ht="11.25" customHeight="1">
      <c r="A16" s="328"/>
      <c r="B16" s="248"/>
      <c r="C16" s="274"/>
      <c r="D16" s="301"/>
      <c r="E16" s="299"/>
      <c r="F16" s="299"/>
      <c r="G16" s="299"/>
      <c r="H16" s="299"/>
      <c r="I16" s="299"/>
      <c r="J16" s="299"/>
      <c r="K16" s="300"/>
    </row>
    <row r="17" spans="1:11" ht="11.25" customHeight="1">
      <c r="A17" s="337" t="s">
        <v>8</v>
      </c>
      <c r="B17" s="319" t="s">
        <v>119</v>
      </c>
      <c r="C17" s="320"/>
      <c r="D17" s="320"/>
      <c r="E17" s="321"/>
      <c r="F17" s="270" t="s">
        <v>10</v>
      </c>
      <c r="G17" s="309" t="s">
        <v>120</v>
      </c>
      <c r="H17" s="310"/>
      <c r="I17" s="310"/>
      <c r="J17" s="310"/>
      <c r="K17" s="311"/>
    </row>
    <row r="18" spans="1:11" ht="11.25" customHeight="1">
      <c r="A18" s="338"/>
      <c r="B18" s="322"/>
      <c r="C18" s="323"/>
      <c r="D18" s="323"/>
      <c r="E18" s="324"/>
      <c r="F18" s="270"/>
      <c r="G18" s="312"/>
      <c r="H18" s="313"/>
      <c r="I18" s="313"/>
      <c r="J18" s="313"/>
      <c r="K18" s="314"/>
    </row>
    <row r="19" spans="1:11" ht="11.25" customHeight="1">
      <c r="A19" s="338"/>
      <c r="B19" s="322"/>
      <c r="C19" s="323"/>
      <c r="D19" s="323"/>
      <c r="E19" s="324"/>
      <c r="F19" s="270"/>
      <c r="G19" s="315"/>
      <c r="H19" s="316"/>
      <c r="I19" s="316"/>
      <c r="J19" s="316"/>
      <c r="K19" s="317"/>
    </row>
    <row r="20" spans="1:11" ht="11.25" customHeight="1">
      <c r="A20" s="339"/>
      <c r="B20" s="325"/>
      <c r="C20" s="326"/>
      <c r="D20" s="326"/>
      <c r="E20" s="327"/>
      <c r="F20" s="242" t="s">
        <v>10</v>
      </c>
      <c r="G20" s="243"/>
      <c r="H20" s="244"/>
      <c r="I20" s="308" t="s">
        <v>12</v>
      </c>
      <c r="J20" s="258"/>
      <c r="K20" s="259"/>
    </row>
    <row r="21" spans="1:11" ht="11.25" customHeight="1">
      <c r="A21" s="287" t="s">
        <v>9</v>
      </c>
      <c r="B21" s="288"/>
      <c r="C21" s="288"/>
      <c r="D21" s="288"/>
      <c r="E21" s="289"/>
      <c r="F21" s="242"/>
      <c r="G21" s="229"/>
      <c r="H21" s="245"/>
      <c r="I21" s="308"/>
      <c r="J21" s="260"/>
      <c r="K21" s="261"/>
    </row>
    <row r="22" spans="1:11" ht="11.25" customHeight="1">
      <c r="A22" s="290"/>
      <c r="B22" s="291"/>
      <c r="C22" s="291"/>
      <c r="D22" s="291"/>
      <c r="E22" s="292"/>
      <c r="F22" s="242"/>
      <c r="G22" s="229"/>
      <c r="H22" s="245"/>
      <c r="I22" s="308"/>
      <c r="J22" s="260"/>
      <c r="K22" s="261"/>
    </row>
    <row r="23" spans="1:11" ht="11.25" customHeight="1">
      <c r="A23" s="293"/>
      <c r="B23" s="294"/>
      <c r="C23" s="294"/>
      <c r="D23" s="294"/>
      <c r="E23" s="295"/>
      <c r="F23" s="242"/>
      <c r="G23" s="246"/>
      <c r="H23" s="247"/>
      <c r="I23" s="308"/>
      <c r="J23" s="262"/>
      <c r="K23" s="263"/>
    </row>
    <row r="24" spans="1:11" ht="11.25" customHeight="1">
      <c r="A24" s="249" t="s">
        <v>121</v>
      </c>
      <c r="B24" s="250"/>
      <c r="C24" s="250"/>
      <c r="D24" s="250"/>
      <c r="E24" s="251"/>
      <c r="F24" s="242" t="s">
        <v>11</v>
      </c>
      <c r="G24" s="302" t="s">
        <v>21</v>
      </c>
      <c r="H24" s="303"/>
      <c r="I24" s="308" t="s">
        <v>13</v>
      </c>
      <c r="J24" s="264" t="s">
        <v>57</v>
      </c>
      <c r="K24" s="265"/>
    </row>
    <row r="25" spans="1:11" ht="11.25" customHeight="1">
      <c r="A25" s="252"/>
      <c r="B25" s="253"/>
      <c r="C25" s="253"/>
      <c r="D25" s="253"/>
      <c r="E25" s="254"/>
      <c r="F25" s="242"/>
      <c r="G25" s="304"/>
      <c r="H25" s="305"/>
      <c r="I25" s="308"/>
      <c r="J25" s="266"/>
      <c r="K25" s="267"/>
    </row>
    <row r="26" spans="1:11" ht="11.25" customHeight="1">
      <c r="A26" s="252"/>
      <c r="B26" s="253"/>
      <c r="C26" s="253"/>
      <c r="D26" s="253"/>
      <c r="E26" s="254"/>
      <c r="F26" s="242"/>
      <c r="G26" s="306"/>
      <c r="H26" s="307"/>
      <c r="I26" s="308"/>
      <c r="J26" s="268"/>
      <c r="K26" s="269"/>
    </row>
    <row r="27" spans="1:11" ht="11.25" customHeight="1">
      <c r="A27" s="252"/>
      <c r="B27" s="253"/>
      <c r="C27" s="253"/>
      <c r="D27" s="253"/>
      <c r="E27" s="254"/>
      <c r="F27" s="45"/>
      <c r="G27" s="46"/>
      <c r="H27" s="47"/>
      <c r="I27" s="48"/>
      <c r="J27" s="48"/>
      <c r="K27" s="49"/>
    </row>
    <row r="28" spans="1:11" ht="11.25" customHeight="1">
      <c r="A28" s="252"/>
      <c r="B28" s="253"/>
      <c r="C28" s="253"/>
      <c r="D28" s="253"/>
      <c r="E28" s="254"/>
      <c r="F28" s="229"/>
      <c r="G28" s="230"/>
      <c r="H28" s="230"/>
      <c r="I28" s="230"/>
      <c r="J28" s="230"/>
      <c r="K28" s="231"/>
    </row>
    <row r="29" spans="1:11" ht="11.25" customHeight="1">
      <c r="A29" s="252"/>
      <c r="B29" s="253"/>
      <c r="C29" s="253"/>
      <c r="D29" s="253"/>
      <c r="E29" s="254"/>
      <c r="F29" s="229"/>
      <c r="G29" s="230"/>
      <c r="H29" s="230"/>
      <c r="I29" s="230"/>
      <c r="J29" s="230"/>
      <c r="K29" s="231"/>
    </row>
    <row r="30" spans="1:11" ht="11.25" customHeight="1">
      <c r="A30" s="252"/>
      <c r="B30" s="253"/>
      <c r="C30" s="253"/>
      <c r="D30" s="253"/>
      <c r="E30" s="254"/>
      <c r="F30" s="229"/>
      <c r="G30" s="230"/>
      <c r="H30" s="230"/>
      <c r="I30" s="230"/>
      <c r="J30" s="230"/>
      <c r="K30" s="231"/>
    </row>
    <row r="31" spans="1:11" ht="11.25" customHeight="1">
      <c r="A31" s="252"/>
      <c r="B31" s="253"/>
      <c r="C31" s="253"/>
      <c r="D31" s="253"/>
      <c r="E31" s="254"/>
      <c r="F31" s="229"/>
      <c r="G31" s="230"/>
      <c r="H31" s="230"/>
      <c r="I31" s="230"/>
      <c r="J31" s="230"/>
      <c r="K31" s="231"/>
    </row>
    <row r="32" spans="1:11" ht="11.25" customHeight="1">
      <c r="A32" s="252"/>
      <c r="B32" s="253"/>
      <c r="C32" s="253"/>
      <c r="D32" s="253"/>
      <c r="E32" s="254"/>
      <c r="F32" s="229"/>
      <c r="G32" s="230"/>
      <c r="H32" s="230"/>
      <c r="I32" s="230"/>
      <c r="J32" s="230"/>
      <c r="K32" s="231"/>
    </row>
    <row r="33" spans="1:11" ht="11.25" customHeight="1">
      <c r="A33" s="252"/>
      <c r="B33" s="253"/>
      <c r="C33" s="253"/>
      <c r="D33" s="253"/>
      <c r="E33" s="254"/>
      <c r="F33" s="229"/>
      <c r="G33" s="230"/>
      <c r="H33" s="230"/>
      <c r="I33" s="230"/>
      <c r="J33" s="230"/>
      <c r="K33" s="231"/>
    </row>
    <row r="34" spans="1:11" ht="11.25" customHeight="1">
      <c r="A34" s="252"/>
      <c r="B34" s="253"/>
      <c r="C34" s="253"/>
      <c r="D34" s="253"/>
      <c r="E34" s="254"/>
      <c r="F34" s="229"/>
      <c r="G34" s="230"/>
      <c r="H34" s="230"/>
      <c r="I34" s="230"/>
      <c r="J34" s="230"/>
      <c r="K34" s="231"/>
    </row>
    <row r="35" spans="1:11" ht="11.25" customHeight="1">
      <c r="A35" s="252"/>
      <c r="B35" s="253"/>
      <c r="C35" s="253"/>
      <c r="D35" s="253"/>
      <c r="E35" s="254"/>
      <c r="F35" s="229"/>
      <c r="G35" s="230"/>
      <c r="H35" s="230"/>
      <c r="I35" s="230"/>
      <c r="J35" s="230"/>
      <c r="K35" s="231"/>
    </row>
    <row r="36" spans="1:11" ht="11.25" customHeight="1">
      <c r="A36" s="252"/>
      <c r="B36" s="253"/>
      <c r="C36" s="253"/>
      <c r="D36" s="253"/>
      <c r="E36" s="254"/>
      <c r="F36" s="229"/>
      <c r="G36" s="230"/>
      <c r="H36" s="230"/>
      <c r="I36" s="230"/>
      <c r="J36" s="230"/>
      <c r="K36" s="231"/>
    </row>
    <row r="37" spans="1:11" ht="11.25" customHeight="1">
      <c r="A37" s="252"/>
      <c r="B37" s="253"/>
      <c r="C37" s="253"/>
      <c r="D37" s="253"/>
      <c r="E37" s="254"/>
      <c r="F37" s="229"/>
      <c r="G37" s="230"/>
      <c r="H37" s="230"/>
      <c r="I37" s="230"/>
      <c r="J37" s="230"/>
      <c r="K37" s="231"/>
    </row>
    <row r="38" spans="1:11" ht="11.25" customHeight="1">
      <c r="A38" s="252"/>
      <c r="B38" s="253"/>
      <c r="C38" s="253"/>
      <c r="D38" s="253"/>
      <c r="E38" s="254"/>
      <c r="F38" s="229"/>
      <c r="G38" s="230"/>
      <c r="H38" s="230"/>
      <c r="I38" s="230"/>
      <c r="J38" s="230"/>
      <c r="K38" s="231"/>
    </row>
    <row r="39" spans="1:11" ht="11.25" customHeight="1">
      <c r="A39" s="252"/>
      <c r="B39" s="253"/>
      <c r="C39" s="253"/>
      <c r="D39" s="253"/>
      <c r="E39" s="254"/>
      <c r="F39" s="229"/>
      <c r="G39" s="230"/>
      <c r="H39" s="230"/>
      <c r="I39" s="230"/>
      <c r="J39" s="230"/>
      <c r="K39" s="231"/>
    </row>
    <row r="40" spans="1:11" ht="11.25" customHeight="1">
      <c r="A40" s="252"/>
      <c r="B40" s="253"/>
      <c r="C40" s="253"/>
      <c r="D40" s="253"/>
      <c r="E40" s="254"/>
      <c r="F40" s="229"/>
      <c r="G40" s="230"/>
      <c r="H40" s="230"/>
      <c r="I40" s="230"/>
      <c r="J40" s="230"/>
      <c r="K40" s="231"/>
    </row>
    <row r="41" spans="1:11" ht="11.25" customHeight="1">
      <c r="A41" s="252"/>
      <c r="B41" s="253"/>
      <c r="C41" s="253"/>
      <c r="D41" s="253"/>
      <c r="E41" s="254"/>
      <c r="F41" s="229"/>
      <c r="G41" s="230"/>
      <c r="H41" s="230"/>
      <c r="I41" s="230"/>
      <c r="J41" s="230"/>
      <c r="K41" s="231"/>
    </row>
    <row r="42" spans="1:11" ht="11.25" customHeight="1">
      <c r="A42" s="252"/>
      <c r="B42" s="253"/>
      <c r="C42" s="253"/>
      <c r="D42" s="253"/>
      <c r="E42" s="254"/>
      <c r="F42" s="229"/>
      <c r="G42" s="230"/>
      <c r="H42" s="230"/>
      <c r="I42" s="230"/>
      <c r="J42" s="230"/>
      <c r="K42" s="231"/>
    </row>
    <row r="43" spans="1:11" ht="11.25" customHeight="1">
      <c r="A43" s="252"/>
      <c r="B43" s="253"/>
      <c r="C43" s="253"/>
      <c r="D43" s="253"/>
      <c r="E43" s="254"/>
      <c r="F43" s="229"/>
      <c r="G43" s="230"/>
      <c r="H43" s="230"/>
      <c r="I43" s="230"/>
      <c r="J43" s="230"/>
      <c r="K43" s="231"/>
    </row>
    <row r="44" spans="1:11" ht="11.25" customHeight="1">
      <c r="A44" s="255"/>
      <c r="B44" s="256"/>
      <c r="C44" s="256"/>
      <c r="D44" s="256"/>
      <c r="E44" s="257"/>
      <c r="F44" s="271"/>
      <c r="G44" s="272"/>
      <c r="H44" s="272"/>
      <c r="I44" s="272"/>
      <c r="J44" s="272"/>
      <c r="K44" s="273"/>
    </row>
    <row r="45" spans="1:11" ht="11.25" customHeight="1">
      <c r="A45" s="5" t="s">
        <v>58</v>
      </c>
      <c r="F45" s="7"/>
      <c r="G45" s="7"/>
    </row>
  </sheetData>
  <mergeCells count="40">
    <mergeCell ref="F20:F23"/>
    <mergeCell ref="D9:E12"/>
    <mergeCell ref="E13:K14"/>
    <mergeCell ref="F9:F12"/>
    <mergeCell ref="A9:A12"/>
    <mergeCell ref="C9:C12"/>
    <mergeCell ref="A13:A16"/>
    <mergeCell ref="A17:A20"/>
    <mergeCell ref="F30:K31"/>
    <mergeCell ref="C15:C16"/>
    <mergeCell ref="A1:A4"/>
    <mergeCell ref="B5:K8"/>
    <mergeCell ref="A21:E23"/>
    <mergeCell ref="C13:C14"/>
    <mergeCell ref="E15:K16"/>
    <mergeCell ref="D15:D16"/>
    <mergeCell ref="G24:H26"/>
    <mergeCell ref="I24:I26"/>
    <mergeCell ref="G17:K19"/>
    <mergeCell ref="D13:D14"/>
    <mergeCell ref="I20:I23"/>
    <mergeCell ref="B17:E20"/>
    <mergeCell ref="A5:A8"/>
    <mergeCell ref="B9:B12"/>
    <mergeCell ref="F34:K35"/>
    <mergeCell ref="B1:K4"/>
    <mergeCell ref="B13:B14"/>
    <mergeCell ref="F24:F26"/>
    <mergeCell ref="F32:K33"/>
    <mergeCell ref="G20:H23"/>
    <mergeCell ref="B15:B16"/>
    <mergeCell ref="A24:E44"/>
    <mergeCell ref="F28:K29"/>
    <mergeCell ref="J20:K23"/>
    <mergeCell ref="J24:K26"/>
    <mergeCell ref="F17:F19"/>
    <mergeCell ref="F40:K42"/>
    <mergeCell ref="F43:K44"/>
    <mergeCell ref="F38:K39"/>
    <mergeCell ref="F36:K37"/>
  </mergeCells>
  <phoneticPr fontId="2"/>
  <conditionalFormatting sqref="A45:K65536 L1:HZ1048576">
    <cfRule type="cellIs" dxfId="4" priority="10" stopIfTrue="1" operator="equal">
      <formula>0</formula>
    </cfRule>
  </conditionalFormatting>
  <conditionalFormatting sqref="B9 G27:K27 A17:B17 F24 I20:J20 A21 A1:B2 A9:A11 B15 A5:A6 A13:A14 F20:G20 F27:F28 I24 F43 F17:G17">
    <cfRule type="cellIs" dxfId="3" priority="4" stopIfTrue="1" operator="equal">
      <formula>0</formula>
    </cfRule>
  </conditionalFormatting>
  <conditionalFormatting sqref="F30 F32 F34 F36 F38 F40:F41">
    <cfRule type="cellIs" dxfId="2" priority="3" stopIfTrue="1" operator="equal">
      <formula>0</formula>
    </cfRule>
  </conditionalFormatting>
  <conditionalFormatting sqref="B13">
    <cfRule type="cellIs" dxfId="1" priority="2" stopIfTrue="1" operator="equal">
      <formula>0</formula>
    </cfRule>
  </conditionalFormatting>
  <conditionalFormatting sqref="B5:B6">
    <cfRule type="cellIs" dxfId="0" priority="1" stopIfTrue="1" operator="equal">
      <formula>0</formula>
    </cfRule>
  </conditionalFormatting>
  <dataValidations count="3">
    <dataValidation imeMode="on" allowBlank="1" showInputMessage="1" showErrorMessage="1" sqref="A45:B65536 D45:E65536 F40:F41 G27:H27 F20:G20 A17:B17 F24 F27:F28 B13 A21 B9 F17:G17 A1:B2 A9:A11 B15 A13:A14 A24 F30 F32 F34 F36 F38 F43 A5:B6 L1:HZ1048576"/>
    <dataValidation imeMode="off" allowBlank="1" showInputMessage="1" showErrorMessage="1" sqref="C45:C65536 F45:K65536 I20:J20 I24 I27:J27"/>
    <dataValidation type="list" allowBlank="1" showInputMessage="1" showErrorMessage="1" sqref="G24">
      <formula1>#REF!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23622047244094491"/>
  <pageSetup paperSize="9" orientation="landscape" r:id="rId1"/>
  <headerFooter alignWithMargins="0">
    <oddFooter>&amp;R&amp;16伊　賀　市　　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Q255"/>
  <sheetViews>
    <sheetView showGridLines="0" view="pageBreakPreview" topLeftCell="B1" zoomScale="85" zoomScaleNormal="100" zoomScaleSheetLayoutView="85" workbookViewId="0">
      <selection activeCell="F123" sqref="F123"/>
    </sheetView>
  </sheetViews>
  <sheetFormatPr defaultRowHeight="12.75" customHeight="1"/>
  <cols>
    <col min="1" max="1" width="5.625" style="33" customWidth="1"/>
    <col min="2" max="2" width="22.5" style="33" customWidth="1"/>
    <col min="3" max="3" width="33.625" style="38" customWidth="1"/>
    <col min="4" max="4" width="15.625" style="34" customWidth="1"/>
    <col min="5" max="5" width="5.625" style="33" customWidth="1"/>
    <col min="6" max="6" width="15.625" style="35" customWidth="1"/>
    <col min="7" max="7" width="17.5" style="35" customWidth="1"/>
    <col min="8" max="17" width="2.125" style="36" customWidth="1"/>
    <col min="18" max="16384" width="9" style="37"/>
  </cols>
  <sheetData>
    <row r="1" spans="1:17" ht="12.75" customHeight="1">
      <c r="A1" s="19"/>
      <c r="B1" s="369" t="str">
        <f>表紙!B5</f>
        <v>西柘植小学校図工室空調設置工事</v>
      </c>
      <c r="C1" s="369"/>
      <c r="D1" s="369"/>
      <c r="E1" s="19"/>
      <c r="F1" s="50"/>
      <c r="G1" s="50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2.75" customHeight="1">
      <c r="A2" s="363" t="s">
        <v>4</v>
      </c>
      <c r="B2" s="365" t="s">
        <v>0</v>
      </c>
      <c r="C2" s="365" t="s">
        <v>3</v>
      </c>
      <c r="D2" s="367" t="s">
        <v>1</v>
      </c>
      <c r="E2" s="365" t="s">
        <v>16</v>
      </c>
      <c r="F2" s="372" t="s">
        <v>40</v>
      </c>
      <c r="G2" s="372" t="s">
        <v>15</v>
      </c>
      <c r="H2" s="374" t="s">
        <v>2</v>
      </c>
      <c r="I2" s="375"/>
      <c r="J2" s="375"/>
      <c r="K2" s="375"/>
      <c r="L2" s="375"/>
      <c r="M2" s="375"/>
      <c r="N2" s="375"/>
      <c r="O2" s="375"/>
      <c r="P2" s="375"/>
      <c r="Q2" s="376"/>
    </row>
    <row r="3" spans="1:17" ht="12.75" customHeight="1">
      <c r="A3" s="364"/>
      <c r="B3" s="366"/>
      <c r="C3" s="366"/>
      <c r="D3" s="368"/>
      <c r="E3" s="366"/>
      <c r="F3" s="373"/>
      <c r="G3" s="373"/>
      <c r="H3" s="377"/>
      <c r="I3" s="378"/>
      <c r="J3" s="378"/>
      <c r="K3" s="378"/>
      <c r="L3" s="378"/>
      <c r="M3" s="378"/>
      <c r="N3" s="378"/>
      <c r="O3" s="378"/>
      <c r="P3" s="378"/>
      <c r="Q3" s="379"/>
    </row>
    <row r="4" spans="1:17" ht="12.75" customHeight="1">
      <c r="A4" s="21"/>
      <c r="B4" s="22"/>
      <c r="C4" s="23"/>
      <c r="D4" s="52"/>
      <c r="E4" s="22"/>
      <c r="F4" s="53"/>
      <c r="G4" s="53"/>
      <c r="H4" s="54"/>
      <c r="I4" s="55"/>
      <c r="J4" s="55"/>
      <c r="K4" s="55"/>
      <c r="L4" s="55"/>
      <c r="M4" s="55"/>
      <c r="N4" s="55"/>
      <c r="O4" s="55"/>
      <c r="P4" s="55"/>
      <c r="Q4" s="56"/>
    </row>
    <row r="5" spans="1:17" ht="12.75" customHeight="1">
      <c r="A5" s="14" t="s">
        <v>41</v>
      </c>
      <c r="B5" s="16" t="s">
        <v>18</v>
      </c>
      <c r="C5" s="57" t="s">
        <v>35</v>
      </c>
      <c r="D5" s="130">
        <v>1</v>
      </c>
      <c r="E5" s="58" t="s">
        <v>17</v>
      </c>
      <c r="F5" s="59"/>
      <c r="G5" s="60"/>
      <c r="H5" s="380"/>
      <c r="I5" s="381"/>
      <c r="J5" s="381"/>
      <c r="K5" s="381"/>
      <c r="L5" s="381"/>
      <c r="M5" s="61"/>
      <c r="N5" s="381"/>
      <c r="O5" s="381"/>
      <c r="P5" s="381"/>
      <c r="Q5" s="382"/>
    </row>
    <row r="6" spans="1:17" ht="12.75" customHeight="1">
      <c r="A6" s="21"/>
      <c r="B6" s="22"/>
      <c r="C6" s="23"/>
      <c r="D6" s="62"/>
      <c r="E6" s="22"/>
      <c r="F6" s="53"/>
      <c r="G6" s="63"/>
      <c r="H6" s="64"/>
      <c r="I6" s="65"/>
      <c r="J6" s="65"/>
      <c r="K6" s="66"/>
      <c r="L6" s="65"/>
      <c r="M6" s="65"/>
      <c r="N6" s="65"/>
      <c r="O6" s="66"/>
      <c r="P6" s="66"/>
      <c r="Q6" s="67"/>
    </row>
    <row r="7" spans="1:17" ht="12.75" customHeight="1">
      <c r="A7" s="28"/>
      <c r="B7" s="15"/>
      <c r="C7" s="16"/>
      <c r="D7" s="68"/>
      <c r="E7" s="58"/>
      <c r="F7" s="59"/>
      <c r="G7" s="60"/>
      <c r="H7" s="69"/>
      <c r="I7" s="70"/>
      <c r="J7" s="70"/>
      <c r="K7" s="70"/>
      <c r="L7" s="70"/>
      <c r="M7" s="70"/>
      <c r="N7" s="70"/>
      <c r="O7" s="70"/>
      <c r="P7" s="70"/>
      <c r="Q7" s="71"/>
    </row>
    <row r="8" spans="1:17" ht="12.75" customHeight="1">
      <c r="A8" s="21"/>
      <c r="B8" s="22"/>
      <c r="C8" s="23"/>
      <c r="D8" s="62"/>
      <c r="E8" s="22"/>
      <c r="F8" s="53"/>
      <c r="G8" s="63"/>
      <c r="H8" s="72"/>
      <c r="I8" s="55"/>
      <c r="J8" s="55"/>
      <c r="K8" s="55"/>
      <c r="L8" s="55"/>
      <c r="M8" s="55"/>
      <c r="N8" s="73"/>
      <c r="O8" s="73"/>
      <c r="P8" s="73"/>
      <c r="Q8" s="74"/>
    </row>
    <row r="9" spans="1:17" ht="12.75" customHeight="1">
      <c r="A9" s="28" t="s">
        <v>42</v>
      </c>
      <c r="B9" s="16" t="s">
        <v>28</v>
      </c>
      <c r="C9" s="16" t="s">
        <v>32</v>
      </c>
      <c r="D9" s="130">
        <v>1</v>
      </c>
      <c r="E9" s="58" t="s">
        <v>17</v>
      </c>
      <c r="F9" s="59"/>
      <c r="G9" s="60"/>
      <c r="H9" s="75"/>
      <c r="I9" s="76"/>
      <c r="J9" s="76"/>
      <c r="K9" s="76"/>
      <c r="L9" s="76"/>
      <c r="M9" s="77"/>
      <c r="N9" s="77"/>
      <c r="O9" s="77"/>
      <c r="P9" s="77"/>
      <c r="Q9" s="78"/>
    </row>
    <row r="10" spans="1:17" ht="12.75" customHeight="1">
      <c r="A10" s="17"/>
      <c r="B10" s="79"/>
      <c r="C10" s="79"/>
      <c r="D10" s="80"/>
      <c r="E10" s="22"/>
      <c r="F10" s="81"/>
      <c r="G10" s="82"/>
      <c r="H10" s="64"/>
      <c r="I10" s="65"/>
      <c r="J10" s="83"/>
      <c r="K10" s="66"/>
      <c r="L10" s="65"/>
      <c r="M10" s="65"/>
      <c r="N10" s="65"/>
      <c r="O10" s="66"/>
      <c r="P10" s="66"/>
      <c r="Q10" s="67"/>
    </row>
    <row r="11" spans="1:17" ht="12.75" customHeight="1">
      <c r="A11" s="17"/>
      <c r="B11" s="79"/>
      <c r="C11" s="79" t="s">
        <v>118</v>
      </c>
      <c r="D11" s="130">
        <v>1</v>
      </c>
      <c r="E11" s="84" t="s">
        <v>17</v>
      </c>
      <c r="F11" s="81"/>
      <c r="G11" s="82"/>
      <c r="H11" s="69"/>
      <c r="I11" s="70"/>
      <c r="J11" s="70"/>
      <c r="K11" s="51"/>
      <c r="L11" s="70"/>
      <c r="M11" s="70"/>
      <c r="N11" s="70"/>
      <c r="O11" s="51"/>
      <c r="P11" s="51"/>
      <c r="Q11" s="85"/>
    </row>
    <row r="12" spans="1:17" ht="12.75" customHeight="1">
      <c r="A12" s="86"/>
      <c r="B12" s="27"/>
      <c r="C12" s="27"/>
      <c r="D12" s="87"/>
      <c r="E12" s="88"/>
      <c r="F12" s="89"/>
      <c r="G12" s="90"/>
      <c r="H12" s="91"/>
      <c r="I12" s="92"/>
      <c r="J12" s="92"/>
      <c r="K12" s="92"/>
      <c r="L12" s="92"/>
      <c r="M12" s="92"/>
      <c r="N12" s="92"/>
      <c r="O12" s="92"/>
      <c r="P12" s="92"/>
      <c r="Q12" s="93"/>
    </row>
    <row r="13" spans="1:17" ht="12.75" customHeight="1">
      <c r="A13" s="28"/>
      <c r="B13" s="16"/>
      <c r="C13" s="16"/>
      <c r="D13" s="68"/>
      <c r="E13" s="58"/>
      <c r="F13" s="59"/>
      <c r="G13" s="60"/>
      <c r="H13" s="94"/>
      <c r="I13" s="95"/>
      <c r="J13" s="95"/>
      <c r="K13" s="95"/>
      <c r="L13" s="95"/>
      <c r="M13" s="95"/>
      <c r="N13" s="95"/>
      <c r="O13" s="95"/>
      <c r="P13" s="95"/>
      <c r="Q13" s="96"/>
    </row>
    <row r="14" spans="1:17" ht="12.75" customHeight="1">
      <c r="A14" s="21"/>
      <c r="B14" s="22"/>
      <c r="C14" s="23"/>
      <c r="D14" s="62"/>
      <c r="E14" s="22"/>
      <c r="F14" s="53"/>
      <c r="G14" s="63"/>
      <c r="H14" s="64"/>
      <c r="I14" s="65"/>
      <c r="J14" s="65"/>
      <c r="K14" s="66"/>
      <c r="L14" s="65"/>
      <c r="M14" s="65"/>
      <c r="N14" s="65"/>
      <c r="O14" s="66"/>
      <c r="P14" s="66"/>
      <c r="Q14" s="67"/>
    </row>
    <row r="15" spans="1:17" ht="12.75" customHeight="1">
      <c r="A15" s="17"/>
      <c r="B15" s="97" t="s">
        <v>20</v>
      </c>
      <c r="C15" s="79"/>
      <c r="D15" s="80"/>
      <c r="E15" s="97"/>
      <c r="F15" s="81"/>
      <c r="G15" s="82"/>
      <c r="H15" s="69"/>
      <c r="I15" s="70"/>
      <c r="J15" s="70"/>
      <c r="K15" s="51"/>
      <c r="L15" s="70"/>
      <c r="M15" s="70"/>
      <c r="N15" s="70"/>
      <c r="O15" s="51"/>
      <c r="P15" s="51"/>
      <c r="Q15" s="85"/>
    </row>
    <row r="16" spans="1:17" ht="12.75" customHeight="1">
      <c r="A16" s="86"/>
      <c r="B16" s="98"/>
      <c r="C16" s="27"/>
      <c r="D16" s="87"/>
      <c r="E16" s="98"/>
      <c r="F16" s="89"/>
      <c r="G16" s="90"/>
      <c r="H16" s="91"/>
      <c r="I16" s="92"/>
      <c r="J16" s="92"/>
      <c r="K16" s="92"/>
      <c r="L16" s="92"/>
      <c r="M16" s="92"/>
      <c r="N16" s="92"/>
      <c r="O16" s="92"/>
      <c r="P16" s="92"/>
      <c r="Q16" s="93"/>
    </row>
    <row r="17" spans="1:17" ht="12.75" customHeight="1">
      <c r="A17" s="28"/>
      <c r="B17" s="15"/>
      <c r="C17" s="16"/>
      <c r="D17" s="68"/>
      <c r="E17" s="15"/>
      <c r="F17" s="59"/>
      <c r="G17" s="60"/>
      <c r="H17" s="94"/>
      <c r="I17" s="95"/>
      <c r="J17" s="95"/>
      <c r="K17" s="95"/>
      <c r="L17" s="95"/>
      <c r="M17" s="95"/>
      <c r="N17" s="95"/>
      <c r="O17" s="95"/>
      <c r="P17" s="95"/>
      <c r="Q17" s="96"/>
    </row>
    <row r="18" spans="1:17" ht="12.75" customHeight="1">
      <c r="A18" s="21"/>
      <c r="B18" s="22"/>
      <c r="C18" s="23"/>
      <c r="D18" s="62"/>
      <c r="E18" s="22"/>
      <c r="F18" s="53"/>
      <c r="G18" s="63"/>
      <c r="H18" s="72"/>
      <c r="I18" s="55"/>
      <c r="J18" s="55"/>
      <c r="K18" s="55"/>
      <c r="L18" s="55"/>
      <c r="M18" s="99"/>
      <c r="N18" s="99"/>
      <c r="O18" s="100"/>
      <c r="P18" s="370"/>
      <c r="Q18" s="371"/>
    </row>
    <row r="19" spans="1:17" ht="12.75" customHeight="1">
      <c r="A19" s="28" t="s">
        <v>43</v>
      </c>
      <c r="B19" s="16" t="s">
        <v>29</v>
      </c>
      <c r="C19" s="16" t="s">
        <v>33</v>
      </c>
      <c r="D19" s="130">
        <v>1</v>
      </c>
      <c r="E19" s="58" t="s">
        <v>17</v>
      </c>
      <c r="F19" s="59"/>
      <c r="G19" s="60"/>
      <c r="H19" s="75"/>
      <c r="I19" s="76"/>
      <c r="J19" s="76"/>
      <c r="K19" s="76"/>
      <c r="L19" s="76"/>
      <c r="M19" s="77"/>
      <c r="N19" s="77"/>
      <c r="O19" s="61"/>
      <c r="P19" s="77"/>
      <c r="Q19" s="78"/>
    </row>
    <row r="20" spans="1:17" ht="12.75" customHeight="1">
      <c r="A20" s="21"/>
      <c r="B20" s="22"/>
      <c r="C20" s="79"/>
      <c r="D20" s="62"/>
      <c r="E20" s="22"/>
      <c r="F20" s="53"/>
      <c r="G20" s="63"/>
      <c r="H20" s="91"/>
      <c r="I20" s="92"/>
      <c r="J20" s="92"/>
      <c r="K20" s="92"/>
      <c r="L20" s="92"/>
      <c r="M20" s="92"/>
      <c r="N20" s="92"/>
      <c r="O20" s="92"/>
      <c r="P20" s="92"/>
      <c r="Q20" s="93"/>
    </row>
    <row r="21" spans="1:17" ht="12.75" customHeight="1">
      <c r="A21" s="17"/>
      <c r="B21" s="79"/>
      <c r="C21" s="79"/>
      <c r="D21" s="80"/>
      <c r="E21" s="84"/>
      <c r="F21" s="81"/>
      <c r="G21" s="82"/>
      <c r="H21" s="69"/>
      <c r="I21" s="70"/>
      <c r="J21" s="70"/>
      <c r="K21" s="51"/>
      <c r="L21" s="70"/>
      <c r="M21" s="70"/>
      <c r="N21" s="70"/>
      <c r="O21" s="51"/>
      <c r="P21" s="51"/>
      <c r="Q21" s="85"/>
    </row>
    <row r="22" spans="1:17" ht="12.75" customHeight="1">
      <c r="A22" s="86"/>
      <c r="B22" s="27"/>
      <c r="C22" s="27"/>
      <c r="D22" s="87"/>
      <c r="E22" s="88"/>
      <c r="F22" s="89"/>
      <c r="G22" s="90"/>
      <c r="H22" s="91"/>
      <c r="I22" s="92"/>
      <c r="J22" s="92"/>
      <c r="K22" s="92"/>
      <c r="L22" s="92"/>
      <c r="M22" s="92"/>
      <c r="N22" s="92"/>
      <c r="O22" s="92"/>
      <c r="P22" s="92"/>
      <c r="Q22" s="93"/>
    </row>
    <row r="23" spans="1:17" ht="12.75" customHeight="1">
      <c r="A23" s="28"/>
      <c r="B23" s="16"/>
      <c r="C23" s="16"/>
      <c r="D23" s="68"/>
      <c r="E23" s="58"/>
      <c r="F23" s="59"/>
      <c r="G23" s="60"/>
      <c r="H23" s="94"/>
      <c r="I23" s="95"/>
      <c r="J23" s="95"/>
      <c r="K23" s="95"/>
      <c r="L23" s="95"/>
      <c r="M23" s="95"/>
      <c r="N23" s="95"/>
      <c r="O23" s="95"/>
      <c r="P23" s="95"/>
      <c r="Q23" s="96"/>
    </row>
    <row r="24" spans="1:17" ht="12.75" customHeight="1">
      <c r="A24" s="86"/>
      <c r="B24" s="27"/>
      <c r="C24" s="27"/>
      <c r="D24" s="87"/>
      <c r="E24" s="98"/>
      <c r="F24" s="89"/>
      <c r="G24" s="143"/>
      <c r="H24" s="91"/>
      <c r="I24" s="92"/>
      <c r="J24" s="92"/>
      <c r="K24" s="92"/>
      <c r="L24" s="92"/>
      <c r="M24" s="92"/>
      <c r="N24" s="92"/>
      <c r="O24" s="92"/>
      <c r="P24" s="92"/>
      <c r="Q24" s="93"/>
    </row>
    <row r="25" spans="1:17" ht="12.75" customHeight="1">
      <c r="A25" s="28"/>
      <c r="B25" s="97" t="s">
        <v>30</v>
      </c>
      <c r="C25" s="79"/>
      <c r="D25" s="80"/>
      <c r="E25" s="97"/>
      <c r="F25" s="81"/>
      <c r="G25" s="82"/>
      <c r="H25" s="101"/>
      <c r="I25" s="51"/>
      <c r="J25" s="51"/>
      <c r="K25" s="51"/>
      <c r="L25" s="51"/>
      <c r="M25" s="51"/>
      <c r="N25" s="51"/>
      <c r="O25" s="51"/>
      <c r="P25" s="51"/>
      <c r="Q25" s="85"/>
    </row>
    <row r="26" spans="1:17" ht="12.75" customHeight="1">
      <c r="A26" s="17"/>
      <c r="B26" s="98"/>
      <c r="C26" s="27"/>
      <c r="D26" s="87"/>
      <c r="E26" s="98"/>
      <c r="F26" s="89"/>
      <c r="G26" s="90"/>
      <c r="H26" s="91"/>
      <c r="I26" s="92"/>
      <c r="J26" s="92"/>
      <c r="K26" s="92"/>
      <c r="L26" s="92"/>
      <c r="M26" s="92"/>
      <c r="N26" s="92"/>
      <c r="O26" s="92"/>
      <c r="P26" s="92"/>
      <c r="Q26" s="93"/>
    </row>
    <row r="27" spans="1:17" ht="12.75" customHeight="1">
      <c r="A27" s="17"/>
      <c r="B27" s="97"/>
      <c r="C27" s="79"/>
      <c r="D27" s="80"/>
      <c r="E27" s="97"/>
      <c r="F27" s="81"/>
      <c r="G27" s="82"/>
      <c r="H27" s="101"/>
      <c r="I27" s="51"/>
      <c r="J27" s="51"/>
      <c r="K27" s="51"/>
      <c r="L27" s="51"/>
      <c r="M27" s="51"/>
      <c r="N27" s="51"/>
      <c r="O27" s="51"/>
      <c r="P27" s="51"/>
      <c r="Q27" s="85"/>
    </row>
    <row r="28" spans="1:17" ht="12.75" customHeight="1">
      <c r="A28" s="21"/>
      <c r="B28" s="22"/>
      <c r="C28" s="27"/>
      <c r="D28" s="87"/>
      <c r="E28" s="22"/>
      <c r="F28" s="89"/>
      <c r="G28" s="143"/>
      <c r="H28" s="64"/>
      <c r="I28" s="65"/>
      <c r="J28" s="65"/>
      <c r="K28" s="66"/>
      <c r="L28" s="65"/>
      <c r="M28" s="65"/>
      <c r="N28" s="65"/>
      <c r="O28" s="66"/>
      <c r="P28" s="66"/>
      <c r="Q28" s="67"/>
    </row>
    <row r="29" spans="1:17" ht="12.75" customHeight="1">
      <c r="A29" s="28" t="s">
        <v>44</v>
      </c>
      <c r="B29" s="16" t="s">
        <v>19</v>
      </c>
      <c r="C29" s="16"/>
      <c r="D29" s="130">
        <v>1</v>
      </c>
      <c r="E29" s="58" t="s">
        <v>17</v>
      </c>
      <c r="F29" s="59"/>
      <c r="G29" s="60"/>
      <c r="H29" s="102"/>
      <c r="I29" s="103"/>
      <c r="J29" s="103"/>
      <c r="K29" s="95"/>
      <c r="L29" s="70"/>
      <c r="M29" s="70"/>
      <c r="N29" s="70"/>
      <c r="O29" s="95"/>
      <c r="P29" s="95"/>
      <c r="Q29" s="96"/>
    </row>
    <row r="30" spans="1:17" ht="12.75" customHeight="1">
      <c r="A30" s="17"/>
      <c r="B30" s="79"/>
      <c r="C30" s="79"/>
      <c r="D30" s="80"/>
      <c r="E30" s="84"/>
      <c r="F30" s="81"/>
      <c r="G30" s="82"/>
      <c r="H30" s="104"/>
      <c r="I30" s="105"/>
      <c r="J30" s="105"/>
      <c r="K30" s="51"/>
      <c r="L30" s="51"/>
      <c r="M30" s="51"/>
      <c r="N30" s="51"/>
      <c r="O30" s="51"/>
      <c r="P30" s="51"/>
      <c r="Q30" s="85"/>
    </row>
    <row r="31" spans="1:17" ht="12.75" customHeight="1">
      <c r="A31" s="17"/>
      <c r="B31" s="79"/>
      <c r="C31" s="79"/>
      <c r="D31" s="80"/>
      <c r="E31" s="84"/>
      <c r="F31" s="81"/>
      <c r="G31" s="82"/>
      <c r="H31" s="104"/>
      <c r="I31" s="105"/>
      <c r="J31" s="105"/>
      <c r="K31" s="51"/>
      <c r="L31" s="51"/>
      <c r="M31" s="51"/>
      <c r="N31" s="51"/>
      <c r="O31" s="51"/>
      <c r="P31" s="51"/>
      <c r="Q31" s="85"/>
    </row>
    <row r="32" spans="1:17" ht="12.75" customHeight="1">
      <c r="A32" s="21"/>
      <c r="B32" s="22"/>
      <c r="C32" s="27"/>
      <c r="D32" s="106"/>
      <c r="E32" s="98"/>
      <c r="F32" s="89"/>
      <c r="G32" s="143"/>
      <c r="H32" s="107"/>
      <c r="I32" s="108"/>
      <c r="J32" s="108"/>
      <c r="K32" s="109"/>
      <c r="L32" s="109"/>
      <c r="M32" s="109"/>
      <c r="N32" s="109"/>
      <c r="O32" s="110"/>
      <c r="P32" s="66"/>
      <c r="Q32" s="67"/>
    </row>
    <row r="33" spans="1:17" ht="12.75" customHeight="1">
      <c r="A33" s="28"/>
      <c r="B33" s="15" t="s">
        <v>14</v>
      </c>
      <c r="C33" s="16"/>
      <c r="D33" s="68"/>
      <c r="E33" s="15"/>
      <c r="F33" s="59"/>
      <c r="G33" s="60"/>
      <c r="H33" s="111"/>
      <c r="I33" s="112"/>
      <c r="J33" s="112"/>
      <c r="K33" s="113"/>
      <c r="L33" s="112"/>
      <c r="M33" s="112"/>
      <c r="N33" s="112"/>
      <c r="O33" s="51"/>
      <c r="P33" s="51"/>
      <c r="Q33" s="85"/>
    </row>
    <row r="34" spans="1:17" ht="12.75" customHeight="1">
      <c r="A34" s="86"/>
      <c r="B34" s="27"/>
      <c r="C34" s="79"/>
      <c r="D34" s="114"/>
      <c r="E34" s="97"/>
      <c r="F34" s="81"/>
      <c r="G34" s="81"/>
      <c r="H34" s="64"/>
      <c r="I34" s="65"/>
      <c r="J34" s="65"/>
      <c r="K34" s="66"/>
      <c r="L34" s="65"/>
      <c r="M34" s="65"/>
      <c r="N34" s="65"/>
      <c r="O34" s="66"/>
      <c r="P34" s="66"/>
      <c r="Q34" s="67"/>
    </row>
    <row r="35" spans="1:17" ht="12.75" customHeight="1">
      <c r="A35" s="28"/>
      <c r="B35" s="16"/>
      <c r="C35" s="79"/>
      <c r="D35" s="114"/>
      <c r="E35" s="97"/>
      <c r="F35" s="81"/>
      <c r="G35" s="81"/>
      <c r="H35" s="69"/>
      <c r="I35" s="70"/>
      <c r="J35" s="70"/>
      <c r="K35" s="70"/>
      <c r="L35" s="70"/>
      <c r="M35" s="70"/>
      <c r="N35" s="70"/>
      <c r="O35" s="51"/>
      <c r="P35" s="51"/>
      <c r="Q35" s="85"/>
    </row>
    <row r="36" spans="1:17" ht="12.75" customHeight="1">
      <c r="A36" s="21"/>
      <c r="B36" s="22"/>
      <c r="C36" s="23"/>
      <c r="D36" s="31"/>
      <c r="E36" s="22"/>
      <c r="F36" s="53"/>
      <c r="G36" s="144"/>
      <c r="H36" s="64"/>
      <c r="I36" s="65"/>
      <c r="J36" s="65"/>
      <c r="K36" s="66"/>
      <c r="L36" s="65"/>
      <c r="M36" s="65"/>
      <c r="N36" s="65"/>
      <c r="O36" s="66"/>
      <c r="P36" s="66"/>
      <c r="Q36" s="67"/>
    </row>
    <row r="37" spans="1:17" ht="12.75" customHeight="1">
      <c r="A37" s="17"/>
      <c r="B37" s="16" t="s">
        <v>36</v>
      </c>
      <c r="C37" s="16"/>
      <c r="D37" s="130">
        <v>1</v>
      </c>
      <c r="E37" s="58" t="s">
        <v>17</v>
      </c>
      <c r="F37" s="59"/>
      <c r="G37" s="60"/>
      <c r="H37" s="115"/>
      <c r="I37" s="116"/>
      <c r="J37" s="116"/>
      <c r="K37" s="70"/>
      <c r="L37" s="70"/>
      <c r="M37" s="70"/>
      <c r="N37" s="70"/>
      <c r="O37" s="70"/>
      <c r="P37" s="70"/>
      <c r="Q37" s="117"/>
    </row>
    <row r="38" spans="1:17" ht="12.75" customHeight="1">
      <c r="A38" s="21"/>
      <c r="B38" s="22"/>
      <c r="C38" s="23"/>
      <c r="D38" s="31"/>
      <c r="E38" s="22"/>
      <c r="F38" s="53"/>
      <c r="G38" s="144"/>
      <c r="H38" s="64"/>
      <c r="I38" s="65"/>
      <c r="J38" s="65"/>
      <c r="K38" s="66"/>
      <c r="L38" s="65"/>
      <c r="M38" s="65"/>
      <c r="N38" s="65"/>
      <c r="O38" s="66"/>
      <c r="P38" s="66"/>
      <c r="Q38" s="67"/>
    </row>
    <row r="39" spans="1:17" ht="12.75" customHeight="1">
      <c r="A39" s="29"/>
      <c r="B39" s="12" t="s">
        <v>37</v>
      </c>
      <c r="C39" s="18"/>
      <c r="D39" s="32"/>
      <c r="E39" s="12"/>
      <c r="F39" s="118"/>
      <c r="G39" s="118"/>
      <c r="H39" s="119"/>
      <c r="I39" s="120"/>
      <c r="J39" s="120"/>
      <c r="K39" s="121"/>
      <c r="L39" s="120"/>
      <c r="M39" s="120"/>
      <c r="N39" s="120"/>
      <c r="O39" s="121"/>
      <c r="P39" s="121"/>
      <c r="Q39" s="122"/>
    </row>
    <row r="40" spans="1:17" ht="12.75" customHeight="1">
      <c r="A40" s="123"/>
      <c r="B40" s="20"/>
      <c r="C40" s="24"/>
      <c r="D40" s="142"/>
      <c r="E40" s="20"/>
      <c r="F40" s="124"/>
      <c r="G40" s="124"/>
      <c r="H40" s="356"/>
      <c r="I40" s="349"/>
      <c r="J40" s="349"/>
      <c r="K40" s="349"/>
      <c r="L40" s="349"/>
      <c r="M40" s="349"/>
      <c r="N40" s="349"/>
      <c r="O40" s="349"/>
      <c r="P40" s="349"/>
      <c r="Q40" s="383"/>
    </row>
    <row r="41" spans="1:17" ht="12.75" customHeight="1">
      <c r="A41" s="125" t="s">
        <v>41</v>
      </c>
      <c r="B41" s="16" t="s">
        <v>113</v>
      </c>
      <c r="C41" s="16"/>
      <c r="D41" s="126"/>
      <c r="E41" s="15"/>
      <c r="F41" s="60"/>
      <c r="G41" s="60"/>
      <c r="H41" s="347"/>
      <c r="I41" s="340"/>
      <c r="J41" s="95"/>
      <c r="K41" s="340"/>
      <c r="L41" s="340"/>
      <c r="M41" s="95"/>
      <c r="N41" s="340"/>
      <c r="O41" s="340"/>
      <c r="P41" s="340"/>
      <c r="Q41" s="357"/>
    </row>
    <row r="42" spans="1:17" ht="12.75" customHeight="1">
      <c r="A42" s="127"/>
      <c r="B42" s="22"/>
      <c r="C42" s="23"/>
      <c r="D42" s="131"/>
      <c r="E42" s="22"/>
      <c r="F42" s="63"/>
      <c r="G42" s="129"/>
      <c r="H42" s="351"/>
      <c r="I42" s="343"/>
      <c r="J42" s="343"/>
      <c r="K42" s="343"/>
      <c r="L42" s="343"/>
      <c r="M42" s="343"/>
      <c r="N42" s="343"/>
      <c r="O42" s="343"/>
      <c r="P42" s="343"/>
      <c r="Q42" s="358"/>
    </row>
    <row r="43" spans="1:17" ht="12.75" customHeight="1">
      <c r="A43" s="125" t="s">
        <v>47</v>
      </c>
      <c r="B43" s="16" t="s">
        <v>62</v>
      </c>
      <c r="C43" s="16"/>
      <c r="D43" s="130">
        <v>1</v>
      </c>
      <c r="E43" s="15" t="s">
        <v>38</v>
      </c>
      <c r="F43" s="60"/>
      <c r="G43" s="60"/>
      <c r="H43" s="347"/>
      <c r="I43" s="340"/>
      <c r="J43" s="95"/>
      <c r="K43" s="340"/>
      <c r="L43" s="340"/>
      <c r="M43" s="95"/>
      <c r="N43" s="340"/>
      <c r="O43" s="340"/>
      <c r="P43" s="340"/>
      <c r="Q43" s="357"/>
    </row>
    <row r="44" spans="1:17" ht="12.75" customHeight="1">
      <c r="A44" s="127"/>
      <c r="B44" s="22"/>
      <c r="C44" s="23"/>
      <c r="D44" s="131"/>
      <c r="E44" s="22"/>
      <c r="F44" s="63"/>
      <c r="G44" s="129"/>
      <c r="H44" s="351"/>
      <c r="I44" s="343"/>
      <c r="J44" s="343"/>
      <c r="K44" s="343"/>
      <c r="L44" s="343"/>
      <c r="M44" s="343"/>
      <c r="N44" s="343"/>
      <c r="O44" s="343"/>
      <c r="P44" s="343"/>
      <c r="Q44" s="358"/>
    </row>
    <row r="45" spans="1:17" ht="12.75" customHeight="1">
      <c r="A45" s="125" t="s">
        <v>46</v>
      </c>
      <c r="B45" s="16" t="s">
        <v>34</v>
      </c>
      <c r="C45" s="16"/>
      <c r="D45" s="130">
        <v>1</v>
      </c>
      <c r="E45" s="15" t="s">
        <v>38</v>
      </c>
      <c r="F45" s="60"/>
      <c r="G45" s="60"/>
      <c r="H45" s="347"/>
      <c r="I45" s="340"/>
      <c r="J45" s="95"/>
      <c r="K45" s="340"/>
      <c r="L45" s="340"/>
      <c r="M45" s="95"/>
      <c r="N45" s="340"/>
      <c r="O45" s="340"/>
      <c r="P45" s="340"/>
      <c r="Q45" s="357"/>
    </row>
    <row r="46" spans="1:17" ht="12.75" customHeight="1">
      <c r="A46" s="132"/>
      <c r="B46" s="22"/>
      <c r="C46" s="26"/>
      <c r="D46" s="133"/>
      <c r="E46" s="25"/>
      <c r="F46" s="63"/>
      <c r="G46" s="129"/>
      <c r="H46" s="351"/>
      <c r="I46" s="343"/>
      <c r="J46" s="343"/>
      <c r="K46" s="343"/>
      <c r="L46" s="343"/>
      <c r="M46" s="343"/>
      <c r="N46" s="343"/>
      <c r="O46" s="343"/>
      <c r="P46" s="343"/>
      <c r="Q46" s="358"/>
    </row>
    <row r="47" spans="1:17" ht="12.75" customHeight="1">
      <c r="A47" s="125" t="s">
        <v>73</v>
      </c>
      <c r="B47" s="16" t="s">
        <v>74</v>
      </c>
      <c r="C47" s="16"/>
      <c r="D47" s="130">
        <v>1</v>
      </c>
      <c r="E47" s="15" t="s">
        <v>17</v>
      </c>
      <c r="F47" s="60"/>
      <c r="G47" s="60"/>
      <c r="H47" s="347"/>
      <c r="I47" s="340"/>
      <c r="J47" s="95"/>
      <c r="K47" s="360"/>
      <c r="L47" s="360"/>
      <c r="M47" s="95"/>
      <c r="N47" s="340"/>
      <c r="O47" s="340"/>
      <c r="P47" s="340"/>
      <c r="Q47" s="357"/>
    </row>
    <row r="48" spans="1:17" ht="12.75" customHeight="1">
      <c r="A48" s="127"/>
      <c r="B48" s="25"/>
      <c r="C48" s="23"/>
      <c r="D48" s="131"/>
      <c r="E48" s="22"/>
      <c r="F48" s="129"/>
      <c r="G48" s="129"/>
      <c r="H48" s="351"/>
      <c r="I48" s="343"/>
      <c r="J48" s="343"/>
      <c r="K48" s="343"/>
      <c r="L48" s="343"/>
      <c r="M48" s="343"/>
      <c r="N48" s="343"/>
      <c r="O48" s="343"/>
      <c r="P48" s="343"/>
      <c r="Q48" s="358"/>
    </row>
    <row r="49" spans="1:17" ht="12.75" customHeight="1">
      <c r="A49" s="125" t="s">
        <v>88</v>
      </c>
      <c r="B49" s="16" t="s">
        <v>89</v>
      </c>
      <c r="C49" s="16"/>
      <c r="D49" s="130">
        <v>1</v>
      </c>
      <c r="E49" s="15" t="s">
        <v>86</v>
      </c>
      <c r="F49" s="60"/>
      <c r="G49" s="60"/>
      <c r="H49" s="347"/>
      <c r="I49" s="340"/>
      <c r="J49" s="95"/>
      <c r="K49" s="360"/>
      <c r="L49" s="360"/>
      <c r="M49" s="95"/>
      <c r="N49" s="340"/>
      <c r="O49" s="340"/>
      <c r="P49" s="340"/>
      <c r="Q49" s="357"/>
    </row>
    <row r="50" spans="1:17" ht="12.75" customHeight="1">
      <c r="A50" s="127"/>
      <c r="B50" s="23"/>
      <c r="C50" s="23"/>
      <c r="D50" s="131"/>
      <c r="E50" s="22"/>
      <c r="F50" s="63"/>
      <c r="G50" s="129"/>
      <c r="H50" s="351"/>
      <c r="I50" s="343"/>
      <c r="J50" s="343"/>
      <c r="K50" s="343"/>
      <c r="L50" s="343"/>
      <c r="M50" s="343"/>
      <c r="N50" s="343"/>
      <c r="O50" s="343"/>
      <c r="P50" s="343"/>
      <c r="Q50" s="358"/>
    </row>
    <row r="51" spans="1:17" ht="12.75" customHeight="1">
      <c r="A51" s="125"/>
      <c r="B51" s="16"/>
      <c r="C51" s="16"/>
      <c r="D51" s="130"/>
      <c r="E51" s="15"/>
      <c r="F51" s="60"/>
      <c r="G51" s="60"/>
      <c r="H51" s="347"/>
      <c r="I51" s="340"/>
      <c r="J51" s="95"/>
      <c r="K51" s="360"/>
      <c r="L51" s="360"/>
      <c r="M51" s="95"/>
      <c r="N51" s="340"/>
      <c r="O51" s="340"/>
      <c r="P51" s="340"/>
      <c r="Q51" s="357"/>
    </row>
    <row r="52" spans="1:17" ht="12.75" customHeight="1">
      <c r="A52" s="127"/>
      <c r="B52" s="23"/>
      <c r="C52" s="23"/>
      <c r="D52" s="128"/>
      <c r="E52" s="22"/>
      <c r="F52" s="63"/>
      <c r="G52" s="129"/>
      <c r="H52" s="351"/>
      <c r="I52" s="343"/>
      <c r="J52" s="343"/>
      <c r="K52" s="343"/>
      <c r="L52" s="343"/>
      <c r="M52" s="343"/>
      <c r="N52" s="343"/>
      <c r="O52" s="343"/>
      <c r="P52" s="343"/>
      <c r="Q52" s="358"/>
    </row>
    <row r="53" spans="1:17" ht="12.75" customHeight="1">
      <c r="A53" s="125"/>
      <c r="B53" s="16"/>
      <c r="C53" s="16"/>
      <c r="D53" s="126"/>
      <c r="E53" s="15"/>
      <c r="F53" s="60"/>
      <c r="G53" s="60"/>
      <c r="H53" s="347"/>
      <c r="I53" s="340"/>
      <c r="J53" s="95"/>
      <c r="K53" s="360"/>
      <c r="L53" s="360"/>
      <c r="M53" s="95"/>
      <c r="N53" s="340"/>
      <c r="O53" s="340"/>
      <c r="P53" s="340"/>
      <c r="Q53" s="357"/>
    </row>
    <row r="54" spans="1:17" ht="12.75" customHeight="1">
      <c r="A54" s="132"/>
      <c r="B54" s="25"/>
      <c r="C54" s="23"/>
      <c r="D54" s="128"/>
      <c r="E54" s="22"/>
      <c r="F54" s="63"/>
      <c r="G54" s="129"/>
      <c r="H54" s="351"/>
      <c r="I54" s="343"/>
      <c r="J54" s="343"/>
      <c r="K54" s="343"/>
      <c r="L54" s="343"/>
      <c r="M54" s="343"/>
      <c r="N54" s="343"/>
      <c r="O54" s="343"/>
      <c r="P54" s="343"/>
      <c r="Q54" s="358"/>
    </row>
    <row r="55" spans="1:17" ht="12.75" customHeight="1">
      <c r="A55" s="134"/>
      <c r="B55" s="16"/>
      <c r="C55" s="16"/>
      <c r="D55" s="126"/>
      <c r="E55" s="15"/>
      <c r="F55" s="60"/>
      <c r="G55" s="60"/>
      <c r="H55" s="347"/>
      <c r="I55" s="340"/>
      <c r="J55" s="95"/>
      <c r="K55" s="360"/>
      <c r="L55" s="360"/>
      <c r="M55" s="95"/>
      <c r="N55" s="340"/>
      <c r="O55" s="340"/>
      <c r="P55" s="340"/>
      <c r="Q55" s="357"/>
    </row>
    <row r="56" spans="1:17" ht="12.75" customHeight="1">
      <c r="A56" s="127"/>
      <c r="B56" s="22"/>
      <c r="C56" s="23"/>
      <c r="D56" s="128"/>
      <c r="E56" s="22"/>
      <c r="F56" s="63"/>
      <c r="G56" s="129"/>
      <c r="H56" s="351"/>
      <c r="I56" s="343"/>
      <c r="J56" s="343"/>
      <c r="K56" s="343"/>
      <c r="L56" s="343"/>
      <c r="M56" s="343"/>
      <c r="N56" s="343"/>
      <c r="O56" s="343"/>
      <c r="P56" s="343"/>
      <c r="Q56" s="358"/>
    </row>
    <row r="57" spans="1:17" ht="12.75" customHeight="1">
      <c r="A57" s="125"/>
      <c r="B57" s="16"/>
      <c r="C57" s="16"/>
      <c r="D57" s="126"/>
      <c r="E57" s="15"/>
      <c r="F57" s="60"/>
      <c r="G57" s="60"/>
      <c r="H57" s="347"/>
      <c r="I57" s="340"/>
      <c r="J57" s="95"/>
      <c r="K57" s="340"/>
      <c r="L57" s="340"/>
      <c r="M57" s="95"/>
      <c r="N57" s="340"/>
      <c r="O57" s="340"/>
      <c r="P57" s="340"/>
      <c r="Q57" s="357"/>
    </row>
    <row r="58" spans="1:17" ht="12.75" customHeight="1">
      <c r="A58" s="127"/>
      <c r="B58" s="22"/>
      <c r="C58" s="23"/>
      <c r="D58" s="128"/>
      <c r="E58" s="22"/>
      <c r="F58" s="63"/>
      <c r="G58" s="129"/>
      <c r="H58" s="351"/>
      <c r="I58" s="343"/>
      <c r="J58" s="343"/>
      <c r="K58" s="343"/>
      <c r="L58" s="343"/>
      <c r="M58" s="343"/>
      <c r="N58" s="343"/>
      <c r="O58" s="343"/>
      <c r="P58" s="343"/>
      <c r="Q58" s="358"/>
    </row>
    <row r="59" spans="1:17" ht="12.75" customHeight="1">
      <c r="A59" s="134"/>
      <c r="B59" s="16"/>
      <c r="C59" s="16"/>
      <c r="D59" s="126"/>
      <c r="E59" s="15"/>
      <c r="F59" s="60"/>
      <c r="G59" s="60"/>
      <c r="H59" s="347"/>
      <c r="I59" s="340"/>
      <c r="J59" s="95"/>
      <c r="K59" s="340"/>
      <c r="L59" s="340"/>
      <c r="M59" s="95"/>
      <c r="N59" s="340"/>
      <c r="O59" s="340"/>
      <c r="P59" s="340"/>
      <c r="Q59" s="357"/>
    </row>
    <row r="60" spans="1:17" ht="12.75" customHeight="1">
      <c r="A60" s="127"/>
      <c r="B60" s="22"/>
      <c r="C60" s="23"/>
      <c r="D60" s="128"/>
      <c r="E60" s="22"/>
      <c r="F60" s="63"/>
      <c r="G60" s="129"/>
      <c r="H60" s="351"/>
      <c r="I60" s="343"/>
      <c r="J60" s="343"/>
      <c r="K60" s="343"/>
      <c r="L60" s="343"/>
      <c r="M60" s="343"/>
      <c r="N60" s="343"/>
      <c r="O60" s="343"/>
      <c r="P60" s="343"/>
      <c r="Q60" s="358"/>
    </row>
    <row r="61" spans="1:17" ht="12.75" customHeight="1">
      <c r="A61" s="134"/>
      <c r="B61" s="16"/>
      <c r="C61" s="16"/>
      <c r="D61" s="126"/>
      <c r="E61" s="15"/>
      <c r="F61" s="60"/>
      <c r="G61" s="60"/>
      <c r="H61" s="347"/>
      <c r="I61" s="340"/>
      <c r="J61" s="95"/>
      <c r="K61" s="340"/>
      <c r="L61" s="340"/>
      <c r="M61" s="95"/>
      <c r="N61" s="340"/>
      <c r="O61" s="340"/>
      <c r="P61" s="340"/>
      <c r="Q61" s="357"/>
    </row>
    <row r="62" spans="1:17" ht="12.75" customHeight="1">
      <c r="A62" s="127"/>
      <c r="B62" s="25"/>
      <c r="C62" s="23"/>
      <c r="D62" s="128"/>
      <c r="E62" s="22"/>
      <c r="F62" s="63"/>
      <c r="G62" s="129"/>
      <c r="H62" s="351"/>
      <c r="I62" s="343"/>
      <c r="J62" s="343"/>
      <c r="K62" s="343"/>
      <c r="L62" s="343"/>
      <c r="M62" s="343"/>
      <c r="N62" s="343"/>
      <c r="O62" s="343"/>
      <c r="P62" s="343"/>
      <c r="Q62" s="358"/>
    </row>
    <row r="63" spans="1:17" ht="12.75" customHeight="1">
      <c r="A63" s="134"/>
      <c r="B63" s="16"/>
      <c r="C63" s="16"/>
      <c r="D63" s="126"/>
      <c r="E63" s="15"/>
      <c r="F63" s="60"/>
      <c r="G63" s="60"/>
      <c r="H63" s="347"/>
      <c r="I63" s="340"/>
      <c r="J63" s="95"/>
      <c r="K63" s="340"/>
      <c r="L63" s="340"/>
      <c r="M63" s="95"/>
      <c r="N63" s="340"/>
      <c r="O63" s="340"/>
      <c r="P63" s="340"/>
      <c r="Q63" s="357"/>
    </row>
    <row r="64" spans="1:17" ht="12.75" customHeight="1">
      <c r="A64" s="127"/>
      <c r="B64" s="22"/>
      <c r="C64" s="23"/>
      <c r="D64" s="128"/>
      <c r="E64" s="22"/>
      <c r="F64" s="63"/>
      <c r="G64" s="129"/>
      <c r="H64" s="351"/>
      <c r="I64" s="343"/>
      <c r="J64" s="343"/>
      <c r="K64" s="343"/>
      <c r="L64" s="343"/>
      <c r="M64" s="343"/>
      <c r="N64" s="343"/>
      <c r="O64" s="343"/>
      <c r="P64" s="343"/>
      <c r="Q64" s="358"/>
    </row>
    <row r="65" spans="1:17" ht="12.75" customHeight="1">
      <c r="A65" s="134"/>
      <c r="B65" s="15"/>
      <c r="C65" s="16"/>
      <c r="D65" s="126"/>
      <c r="E65" s="15"/>
      <c r="F65" s="60"/>
      <c r="G65" s="60"/>
      <c r="H65" s="347"/>
      <c r="I65" s="340"/>
      <c r="J65" s="95"/>
      <c r="K65" s="340"/>
      <c r="L65" s="340"/>
      <c r="M65" s="95"/>
      <c r="N65" s="340"/>
      <c r="O65" s="340"/>
      <c r="P65" s="340"/>
      <c r="Q65" s="357"/>
    </row>
    <row r="66" spans="1:17" ht="12.75" customHeight="1">
      <c r="A66" s="127"/>
      <c r="B66" s="22"/>
      <c r="C66" s="23"/>
      <c r="D66" s="128"/>
      <c r="E66" s="22"/>
      <c r="F66" s="63"/>
      <c r="G66" s="129"/>
      <c r="H66" s="351"/>
      <c r="I66" s="343"/>
      <c r="J66" s="343"/>
      <c r="K66" s="343"/>
      <c r="L66" s="343"/>
      <c r="M66" s="343"/>
      <c r="N66" s="343"/>
      <c r="O66" s="343"/>
      <c r="P66" s="343"/>
      <c r="Q66" s="358"/>
    </row>
    <row r="67" spans="1:17" ht="12.75" customHeight="1">
      <c r="A67" s="134"/>
      <c r="B67" s="16"/>
      <c r="C67" s="16"/>
      <c r="D67" s="126"/>
      <c r="E67" s="15"/>
      <c r="F67" s="60"/>
      <c r="G67" s="60"/>
      <c r="H67" s="347"/>
      <c r="I67" s="340"/>
      <c r="J67" s="95"/>
      <c r="K67" s="340"/>
      <c r="L67" s="340"/>
      <c r="M67" s="95"/>
      <c r="N67" s="340"/>
      <c r="O67" s="340"/>
      <c r="P67" s="340"/>
      <c r="Q67" s="357"/>
    </row>
    <row r="68" spans="1:17" ht="12.75" customHeight="1">
      <c r="A68" s="127"/>
      <c r="B68" s="22"/>
      <c r="C68" s="23"/>
      <c r="D68" s="128"/>
      <c r="E68" s="22"/>
      <c r="F68" s="63"/>
      <c r="G68" s="129"/>
      <c r="H68" s="351"/>
      <c r="I68" s="343"/>
      <c r="J68" s="343"/>
      <c r="K68" s="343"/>
      <c r="L68" s="343"/>
      <c r="M68" s="343"/>
      <c r="N68" s="343"/>
      <c r="O68" s="343"/>
      <c r="P68" s="343"/>
      <c r="Q68" s="358"/>
    </row>
    <row r="69" spans="1:17" ht="12.75" customHeight="1">
      <c r="A69" s="134"/>
      <c r="B69" s="16"/>
      <c r="C69" s="16"/>
      <c r="D69" s="126"/>
      <c r="E69" s="15"/>
      <c r="F69" s="60"/>
      <c r="G69" s="60"/>
      <c r="H69" s="347"/>
      <c r="I69" s="340"/>
      <c r="J69" s="95"/>
      <c r="K69" s="340"/>
      <c r="L69" s="340"/>
      <c r="M69" s="95"/>
      <c r="N69" s="340"/>
      <c r="O69" s="340"/>
      <c r="P69" s="340"/>
      <c r="Q69" s="357"/>
    </row>
    <row r="70" spans="1:17" ht="12.75" customHeight="1">
      <c r="A70" s="127"/>
      <c r="B70" s="22"/>
      <c r="C70" s="23"/>
      <c r="D70" s="128"/>
      <c r="E70" s="22"/>
      <c r="F70" s="63"/>
      <c r="G70" s="129"/>
      <c r="H70" s="351"/>
      <c r="I70" s="343"/>
      <c r="J70" s="343"/>
      <c r="K70" s="343"/>
      <c r="L70" s="343"/>
      <c r="M70" s="343"/>
      <c r="N70" s="343"/>
      <c r="O70" s="343"/>
      <c r="P70" s="343"/>
      <c r="Q70" s="358"/>
    </row>
    <row r="71" spans="1:17" ht="12.75" customHeight="1">
      <c r="A71" s="134"/>
      <c r="B71" s="16"/>
      <c r="C71" s="16"/>
      <c r="D71" s="126"/>
      <c r="E71" s="15"/>
      <c r="F71" s="60"/>
      <c r="G71" s="60"/>
      <c r="H71" s="347"/>
      <c r="I71" s="340"/>
      <c r="J71" s="95"/>
      <c r="K71" s="340"/>
      <c r="L71" s="340"/>
      <c r="M71" s="95"/>
      <c r="N71" s="340"/>
      <c r="O71" s="340"/>
      <c r="P71" s="340"/>
      <c r="Q71" s="357"/>
    </row>
    <row r="72" spans="1:17" ht="12.75" customHeight="1">
      <c r="A72" s="127"/>
      <c r="B72" s="22"/>
      <c r="C72" s="23"/>
      <c r="D72" s="128"/>
      <c r="E72" s="22"/>
      <c r="F72" s="63"/>
      <c r="G72" s="129"/>
      <c r="H72" s="351"/>
      <c r="I72" s="343"/>
      <c r="J72" s="343"/>
      <c r="K72" s="343"/>
      <c r="L72" s="343"/>
      <c r="M72" s="343"/>
      <c r="N72" s="343"/>
      <c r="O72" s="343"/>
      <c r="P72" s="343"/>
      <c r="Q72" s="358"/>
    </row>
    <row r="73" spans="1:17" ht="12.75" customHeight="1">
      <c r="A73" s="134"/>
      <c r="B73" s="15" t="s">
        <v>31</v>
      </c>
      <c r="C73" s="16"/>
      <c r="D73" s="126"/>
      <c r="E73" s="15"/>
      <c r="F73" s="60"/>
      <c r="G73" s="60"/>
      <c r="H73" s="347"/>
      <c r="I73" s="340"/>
      <c r="J73" s="95"/>
      <c r="K73" s="340"/>
      <c r="L73" s="340"/>
      <c r="M73" s="95"/>
      <c r="N73" s="340"/>
      <c r="O73" s="340"/>
      <c r="P73" s="340"/>
      <c r="Q73" s="357"/>
    </row>
    <row r="74" spans="1:17" ht="12.75" customHeight="1">
      <c r="A74" s="127"/>
      <c r="B74" s="22"/>
      <c r="C74" s="23"/>
      <c r="D74" s="128"/>
      <c r="E74" s="22"/>
      <c r="F74" s="63"/>
      <c r="G74" s="63"/>
      <c r="H74" s="351"/>
      <c r="I74" s="343"/>
      <c r="J74" s="343"/>
      <c r="K74" s="343"/>
      <c r="L74" s="343"/>
      <c r="M74" s="343"/>
      <c r="N74" s="343"/>
      <c r="O74" s="343"/>
      <c r="P74" s="343"/>
      <c r="Q74" s="358"/>
    </row>
    <row r="75" spans="1:17" ht="12.75" customHeight="1">
      <c r="A75" s="135"/>
      <c r="B75" s="12"/>
      <c r="C75" s="18"/>
      <c r="D75" s="136"/>
      <c r="E75" s="12"/>
      <c r="F75" s="137"/>
      <c r="G75" s="138"/>
      <c r="H75" s="352"/>
      <c r="I75" s="353"/>
      <c r="J75" s="121"/>
      <c r="K75" s="353"/>
      <c r="L75" s="353"/>
      <c r="M75" s="121"/>
      <c r="N75" s="353"/>
      <c r="O75" s="353"/>
      <c r="P75" s="353"/>
      <c r="Q75" s="359"/>
    </row>
    <row r="76" spans="1:17" s="11" customFormat="1" ht="12.75" customHeight="1">
      <c r="A76" s="123"/>
      <c r="B76" s="20"/>
      <c r="C76" s="24"/>
      <c r="D76" s="142"/>
      <c r="E76" s="20"/>
      <c r="F76" s="124"/>
      <c r="G76" s="124"/>
      <c r="H76" s="356"/>
      <c r="I76" s="349"/>
      <c r="J76" s="349"/>
      <c r="K76" s="349"/>
      <c r="L76" s="349"/>
      <c r="M76" s="349"/>
      <c r="N76" s="349"/>
      <c r="O76" s="349"/>
      <c r="P76" s="349"/>
      <c r="Q76" s="383"/>
    </row>
    <row r="77" spans="1:17" s="11" customFormat="1" ht="12.75" customHeight="1">
      <c r="A77" s="125" t="s">
        <v>47</v>
      </c>
      <c r="B77" s="16" t="str">
        <f>B43</f>
        <v>空調設備工事</v>
      </c>
      <c r="C77" s="16"/>
      <c r="D77" s="126"/>
      <c r="E77" s="15"/>
      <c r="F77" s="60"/>
      <c r="G77" s="60"/>
      <c r="H77" s="347"/>
      <c r="I77" s="340"/>
      <c r="J77" s="178"/>
      <c r="K77" s="340"/>
      <c r="L77" s="340"/>
      <c r="M77" s="178"/>
      <c r="N77" s="340"/>
      <c r="O77" s="340"/>
      <c r="P77" s="340"/>
      <c r="Q77" s="357"/>
    </row>
    <row r="78" spans="1:17" s="11" customFormat="1" ht="12.75" customHeight="1">
      <c r="A78" s="127"/>
      <c r="B78" s="22"/>
      <c r="C78" s="27" t="s">
        <v>51</v>
      </c>
      <c r="D78" s="131"/>
      <c r="E78" s="22"/>
      <c r="F78" s="63"/>
      <c r="G78" s="129"/>
      <c r="H78" s="351"/>
      <c r="I78" s="343"/>
      <c r="J78" s="343"/>
      <c r="K78" s="174"/>
      <c r="L78" s="174"/>
      <c r="M78" s="343"/>
      <c r="N78" s="343"/>
      <c r="O78" s="174"/>
      <c r="P78" s="343"/>
      <c r="Q78" s="358"/>
    </row>
    <row r="79" spans="1:17" s="11" customFormat="1" ht="12.75" customHeight="1">
      <c r="A79" s="125"/>
      <c r="B79" s="16" t="s">
        <v>49</v>
      </c>
      <c r="C79" s="16"/>
      <c r="D79" s="130">
        <v>3</v>
      </c>
      <c r="E79" s="15" t="s">
        <v>26</v>
      </c>
      <c r="F79" s="60"/>
      <c r="G79" s="60"/>
      <c r="H79" s="347"/>
      <c r="I79" s="340"/>
      <c r="J79" s="340"/>
      <c r="K79" s="340"/>
      <c r="L79" s="70"/>
      <c r="M79" s="348"/>
      <c r="N79" s="348"/>
      <c r="O79" s="70"/>
      <c r="P79" s="70"/>
      <c r="Q79" s="71"/>
    </row>
    <row r="80" spans="1:17" s="11" customFormat="1" ht="12.75" customHeight="1">
      <c r="A80" s="127"/>
      <c r="B80" s="22"/>
      <c r="C80" s="23"/>
      <c r="D80" s="131"/>
      <c r="E80" s="22"/>
      <c r="F80" s="63"/>
      <c r="G80" s="129"/>
      <c r="H80" s="351"/>
      <c r="I80" s="343"/>
      <c r="J80" s="343"/>
      <c r="K80" s="174"/>
      <c r="L80" s="174"/>
      <c r="M80" s="343"/>
      <c r="N80" s="343"/>
      <c r="O80" s="174"/>
      <c r="P80" s="343"/>
      <c r="Q80" s="358"/>
    </row>
    <row r="81" spans="1:17" s="11" customFormat="1" ht="12.75" customHeight="1">
      <c r="A81" s="125"/>
      <c r="B81" s="16" t="s">
        <v>50</v>
      </c>
      <c r="C81" s="16"/>
      <c r="D81" s="130">
        <v>3</v>
      </c>
      <c r="E81" s="15" t="s">
        <v>26</v>
      </c>
      <c r="F81" s="60"/>
      <c r="G81" s="60"/>
      <c r="H81" s="347"/>
      <c r="I81" s="340"/>
      <c r="J81" s="340"/>
      <c r="K81" s="340"/>
      <c r="L81" s="70"/>
      <c r="M81" s="348"/>
      <c r="N81" s="348"/>
      <c r="O81" s="70"/>
      <c r="P81" s="70"/>
      <c r="Q81" s="71"/>
    </row>
    <row r="82" spans="1:17" s="11" customFormat="1" ht="12.75" customHeight="1">
      <c r="A82" s="132"/>
      <c r="B82" s="22"/>
      <c r="C82" s="26"/>
      <c r="D82" s="133"/>
      <c r="E82" s="25"/>
      <c r="F82" s="63"/>
      <c r="G82" s="129"/>
      <c r="H82" s="351"/>
      <c r="I82" s="343"/>
      <c r="J82" s="343"/>
      <c r="K82" s="174"/>
      <c r="L82" s="174"/>
      <c r="M82" s="343"/>
      <c r="N82" s="343"/>
      <c r="O82" s="174"/>
      <c r="P82" s="343"/>
      <c r="Q82" s="358"/>
    </row>
    <row r="83" spans="1:17" s="11" customFormat="1" ht="12.75" customHeight="1">
      <c r="A83" s="125"/>
      <c r="B83" s="16" t="s">
        <v>52</v>
      </c>
      <c r="C83" s="16"/>
      <c r="D83" s="130">
        <v>3</v>
      </c>
      <c r="E83" s="15" t="s">
        <v>26</v>
      </c>
      <c r="F83" s="60"/>
      <c r="G83" s="60"/>
      <c r="H83" s="347"/>
      <c r="I83" s="340"/>
      <c r="J83" s="340"/>
      <c r="K83" s="340"/>
      <c r="L83" s="70"/>
      <c r="M83" s="348"/>
      <c r="N83" s="348"/>
      <c r="O83" s="70"/>
      <c r="P83" s="70"/>
      <c r="Q83" s="71"/>
    </row>
    <row r="84" spans="1:17" s="11" customFormat="1" ht="12.75" customHeight="1">
      <c r="A84" s="127"/>
      <c r="B84" s="22"/>
      <c r="C84" s="26"/>
      <c r="D84" s="227"/>
      <c r="E84" s="25"/>
      <c r="F84" s="63"/>
      <c r="G84" s="129"/>
      <c r="H84" s="204"/>
      <c r="I84" s="199"/>
      <c r="J84" s="199"/>
      <c r="K84" s="343"/>
      <c r="L84" s="343"/>
      <c r="M84" s="343"/>
      <c r="N84" s="174"/>
      <c r="O84" s="174"/>
      <c r="P84" s="176"/>
      <c r="Q84" s="200"/>
    </row>
    <row r="85" spans="1:17" s="11" customFormat="1" ht="12.75" customHeight="1">
      <c r="A85" s="125"/>
      <c r="B85" s="16" t="s">
        <v>114</v>
      </c>
      <c r="C85" s="16" t="s">
        <v>115</v>
      </c>
      <c r="D85" s="228">
        <v>70</v>
      </c>
      <c r="E85" s="15" t="s">
        <v>24</v>
      </c>
      <c r="F85" s="60"/>
      <c r="G85" s="60"/>
      <c r="H85" s="201"/>
      <c r="I85" s="202"/>
      <c r="J85" s="202"/>
      <c r="K85" s="202"/>
      <c r="L85" s="70"/>
      <c r="M85" s="203"/>
      <c r="N85" s="203"/>
      <c r="O85" s="70"/>
      <c r="P85" s="70"/>
      <c r="Q85" s="71"/>
    </row>
    <row r="86" spans="1:17" s="11" customFormat="1" ht="12.75" customHeight="1">
      <c r="A86" s="127"/>
      <c r="B86" s="25"/>
      <c r="C86" s="23"/>
      <c r="D86" s="227"/>
      <c r="E86" s="25"/>
      <c r="F86" s="63"/>
      <c r="G86" s="129"/>
      <c r="H86" s="204"/>
      <c r="I86" s="199"/>
      <c r="J86" s="199"/>
      <c r="K86" s="343"/>
      <c r="L86" s="343"/>
      <c r="M86" s="343"/>
      <c r="N86" s="199"/>
      <c r="O86" s="199"/>
      <c r="P86" s="176"/>
      <c r="Q86" s="177"/>
    </row>
    <row r="87" spans="1:17" s="11" customFormat="1" ht="12.75" customHeight="1">
      <c r="A87" s="125"/>
      <c r="B87" s="16" t="s">
        <v>114</v>
      </c>
      <c r="C87" s="146" t="s">
        <v>116</v>
      </c>
      <c r="D87" s="228">
        <v>70</v>
      </c>
      <c r="E87" s="15" t="s">
        <v>24</v>
      </c>
      <c r="F87" s="60"/>
      <c r="G87" s="60"/>
      <c r="H87" s="201"/>
      <c r="I87" s="202"/>
      <c r="J87" s="202"/>
      <c r="K87" s="202"/>
      <c r="L87" s="70"/>
      <c r="M87" s="203"/>
      <c r="N87" s="203"/>
      <c r="O87" s="202"/>
      <c r="P87" s="70"/>
      <c r="Q87" s="71"/>
    </row>
    <row r="88" spans="1:17" s="11" customFormat="1" ht="12.75" customHeight="1">
      <c r="A88" s="127"/>
      <c r="B88" s="25"/>
      <c r="C88" s="23"/>
      <c r="D88" s="152"/>
      <c r="E88" s="25"/>
      <c r="F88" s="63"/>
      <c r="G88" s="129"/>
      <c r="H88" s="173"/>
      <c r="I88" s="174"/>
      <c r="J88" s="174"/>
      <c r="K88" s="343"/>
      <c r="L88" s="343"/>
      <c r="M88" s="343"/>
      <c r="N88" s="199"/>
      <c r="O88" s="199"/>
      <c r="P88" s="195"/>
      <c r="Q88" s="177"/>
    </row>
    <row r="89" spans="1:17" s="11" customFormat="1" ht="12.75" customHeight="1">
      <c r="A89" s="125"/>
      <c r="B89" s="16" t="s">
        <v>64</v>
      </c>
      <c r="C89" s="16" t="s">
        <v>81</v>
      </c>
      <c r="D89" s="126">
        <v>40</v>
      </c>
      <c r="E89" s="15" t="s">
        <v>24</v>
      </c>
      <c r="F89" s="60"/>
      <c r="G89" s="60"/>
      <c r="H89" s="201"/>
      <c r="I89" s="202"/>
      <c r="J89" s="202"/>
      <c r="K89" s="202"/>
      <c r="L89" s="215"/>
      <c r="M89" s="215"/>
      <c r="N89" s="215"/>
      <c r="O89" s="202"/>
      <c r="P89" s="197"/>
      <c r="Q89" s="71"/>
    </row>
    <row r="90" spans="1:17" s="11" customFormat="1" ht="12.75" customHeight="1">
      <c r="A90" s="132"/>
      <c r="B90" s="22"/>
      <c r="C90" s="23"/>
      <c r="D90" s="128"/>
      <c r="E90" s="22"/>
      <c r="F90" s="63"/>
      <c r="G90" s="129"/>
      <c r="H90" s="351"/>
      <c r="I90" s="343"/>
      <c r="J90" s="343"/>
      <c r="K90" s="343"/>
      <c r="L90" s="343"/>
      <c r="M90" s="343"/>
      <c r="N90" s="174"/>
      <c r="O90" s="174"/>
      <c r="P90" s="176"/>
      <c r="Q90" s="196"/>
    </row>
    <row r="91" spans="1:17" s="11" customFormat="1" ht="12.75" customHeight="1">
      <c r="A91" s="134"/>
      <c r="B91" s="16" t="s">
        <v>82</v>
      </c>
      <c r="C91" s="16" t="s">
        <v>84</v>
      </c>
      <c r="D91" s="130">
        <v>1</v>
      </c>
      <c r="E91" s="15" t="s">
        <v>17</v>
      </c>
      <c r="F91" s="60"/>
      <c r="G91" s="163"/>
      <c r="H91" s="347"/>
      <c r="I91" s="340"/>
      <c r="J91" s="340"/>
      <c r="K91" s="340"/>
      <c r="L91" s="70"/>
      <c r="M91" s="348"/>
      <c r="N91" s="348"/>
      <c r="O91" s="70"/>
      <c r="P91" s="178"/>
      <c r="Q91" s="198"/>
    </row>
    <row r="92" spans="1:17" s="11" customFormat="1" ht="12.75" customHeight="1">
      <c r="A92" s="153"/>
      <c r="B92" s="154"/>
      <c r="C92" s="155"/>
      <c r="D92" s="156"/>
      <c r="E92" s="154"/>
      <c r="F92" s="157"/>
      <c r="G92" s="158"/>
      <c r="H92" s="354"/>
      <c r="I92" s="355"/>
      <c r="J92" s="355"/>
      <c r="K92" s="220"/>
      <c r="L92" s="220"/>
      <c r="M92" s="220"/>
      <c r="N92" s="221"/>
      <c r="O92" s="221"/>
      <c r="P92" s="217"/>
      <c r="Q92" s="211"/>
    </row>
    <row r="93" spans="1:17" s="11" customFormat="1" ht="12.75" customHeight="1">
      <c r="A93" s="168"/>
      <c r="B93" s="160" t="s">
        <v>82</v>
      </c>
      <c r="C93" s="160" t="s">
        <v>85</v>
      </c>
      <c r="D93" s="161">
        <v>1</v>
      </c>
      <c r="E93" s="162" t="s">
        <v>17</v>
      </c>
      <c r="F93" s="163"/>
      <c r="G93" s="163"/>
      <c r="H93" s="344"/>
      <c r="I93" s="345"/>
      <c r="J93" s="345"/>
      <c r="K93" s="345"/>
      <c r="L93" s="222"/>
      <c r="M93" s="346"/>
      <c r="N93" s="346"/>
      <c r="O93" s="222"/>
      <c r="P93" s="218"/>
      <c r="Q93" s="213"/>
    </row>
    <row r="94" spans="1:17" s="11" customFormat="1" ht="12.75" customHeight="1">
      <c r="A94" s="127"/>
      <c r="B94" s="22"/>
      <c r="C94" s="27" t="s">
        <v>51</v>
      </c>
      <c r="D94" s="128"/>
      <c r="E94" s="22"/>
      <c r="F94" s="63"/>
      <c r="G94" s="129"/>
      <c r="H94" s="204"/>
      <c r="I94" s="199"/>
      <c r="J94" s="199"/>
      <c r="K94" s="343"/>
      <c r="L94" s="343"/>
      <c r="M94" s="343"/>
      <c r="N94" s="174"/>
      <c r="O94" s="174"/>
      <c r="P94" s="176"/>
      <c r="Q94" s="177"/>
    </row>
    <row r="95" spans="1:17" s="11" customFormat="1" ht="12.75" customHeight="1">
      <c r="A95" s="134"/>
      <c r="B95" s="16" t="s">
        <v>65</v>
      </c>
      <c r="C95" s="16"/>
      <c r="D95" s="130">
        <v>3</v>
      </c>
      <c r="E95" s="15" t="s">
        <v>25</v>
      </c>
      <c r="F95" s="60"/>
      <c r="G95" s="60"/>
      <c r="H95" s="201"/>
      <c r="I95" s="202"/>
      <c r="J95" s="202"/>
      <c r="K95" s="202"/>
      <c r="L95" s="70"/>
      <c r="M95" s="202"/>
      <c r="N95" s="70"/>
      <c r="O95" s="70"/>
      <c r="P95" s="178"/>
      <c r="Q95" s="179"/>
    </row>
    <row r="96" spans="1:17" s="11" customFormat="1" ht="12.75" customHeight="1">
      <c r="A96" s="127"/>
      <c r="B96" s="22"/>
      <c r="C96" s="23"/>
      <c r="D96" s="128"/>
      <c r="E96" s="22"/>
      <c r="F96" s="63"/>
      <c r="G96" s="129"/>
      <c r="H96" s="351"/>
      <c r="I96" s="343"/>
      <c r="J96" s="343"/>
      <c r="K96" s="343"/>
      <c r="L96" s="343"/>
      <c r="M96" s="343"/>
      <c r="N96" s="174"/>
      <c r="O96" s="174"/>
      <c r="P96" s="174"/>
      <c r="Q96" s="177"/>
    </row>
    <row r="97" spans="1:17" s="11" customFormat="1" ht="12.75" customHeight="1">
      <c r="A97" s="134"/>
      <c r="B97" s="16" t="s">
        <v>87</v>
      </c>
      <c r="C97" s="16"/>
      <c r="D97" s="130">
        <v>1</v>
      </c>
      <c r="E97" s="15" t="s">
        <v>17</v>
      </c>
      <c r="F97" s="60"/>
      <c r="G97" s="60"/>
      <c r="H97" s="347"/>
      <c r="I97" s="340"/>
      <c r="J97" s="340"/>
      <c r="K97" s="340"/>
      <c r="L97" s="70"/>
      <c r="M97" s="348"/>
      <c r="N97" s="348"/>
      <c r="O97" s="70"/>
      <c r="P97" s="70"/>
      <c r="Q97" s="179"/>
    </row>
    <row r="98" spans="1:17" s="11" customFormat="1" ht="12.75" customHeight="1">
      <c r="A98" s="127"/>
      <c r="B98" s="22"/>
      <c r="C98" s="23"/>
      <c r="D98" s="128"/>
      <c r="E98" s="22"/>
      <c r="F98" s="63"/>
      <c r="G98" s="129"/>
      <c r="H98" s="351"/>
      <c r="I98" s="343"/>
      <c r="J98" s="343"/>
      <c r="K98" s="343"/>
      <c r="L98" s="343"/>
      <c r="M98" s="343"/>
      <c r="N98" s="174"/>
      <c r="O98" s="174"/>
      <c r="P98" s="174"/>
      <c r="Q98" s="175"/>
    </row>
    <row r="99" spans="1:17" s="11" customFormat="1" ht="12.75" customHeight="1">
      <c r="A99" s="134"/>
      <c r="B99" s="16"/>
      <c r="C99" s="16"/>
      <c r="D99" s="130"/>
      <c r="E99" s="15"/>
      <c r="F99" s="60"/>
      <c r="G99" s="60"/>
      <c r="H99" s="347"/>
      <c r="I99" s="340"/>
      <c r="J99" s="340"/>
      <c r="K99" s="340"/>
      <c r="L99" s="70"/>
      <c r="M99" s="348"/>
      <c r="N99" s="348"/>
      <c r="O99" s="70"/>
      <c r="P99" s="70"/>
      <c r="Q99" s="71"/>
    </row>
    <row r="100" spans="1:17" s="11" customFormat="1" ht="12.75" customHeight="1">
      <c r="A100" s="127"/>
      <c r="B100" s="25"/>
      <c r="C100" s="23"/>
      <c r="D100" s="133"/>
      <c r="E100" s="25"/>
      <c r="F100" s="63"/>
      <c r="G100" s="129"/>
      <c r="H100" s="351"/>
      <c r="I100" s="343"/>
      <c r="J100" s="343"/>
      <c r="K100" s="343"/>
      <c r="L100" s="174"/>
      <c r="M100" s="343"/>
      <c r="N100" s="343"/>
      <c r="O100" s="174"/>
      <c r="P100" s="199"/>
      <c r="Q100" s="175"/>
    </row>
    <row r="101" spans="1:17" s="11" customFormat="1" ht="12.75" customHeight="1">
      <c r="A101" s="134"/>
      <c r="B101" s="16"/>
      <c r="C101" s="146"/>
      <c r="D101" s="130"/>
      <c r="E101" s="15"/>
      <c r="F101" s="60"/>
      <c r="G101" s="60"/>
      <c r="H101" s="347"/>
      <c r="I101" s="340"/>
      <c r="J101" s="340"/>
      <c r="K101" s="340"/>
      <c r="L101" s="70"/>
      <c r="M101" s="348"/>
      <c r="N101" s="348"/>
      <c r="O101" s="70"/>
      <c r="P101" s="70"/>
      <c r="Q101" s="71"/>
    </row>
    <row r="102" spans="1:17" s="11" customFormat="1" ht="12.75" customHeight="1">
      <c r="A102" s="127"/>
      <c r="B102" s="22"/>
      <c r="C102" s="23"/>
      <c r="D102" s="128"/>
      <c r="E102" s="22"/>
      <c r="F102" s="63"/>
      <c r="G102" s="129"/>
      <c r="H102" s="351"/>
      <c r="I102" s="343"/>
      <c r="J102" s="343"/>
      <c r="K102" s="343"/>
      <c r="L102" s="343"/>
      <c r="M102" s="343"/>
      <c r="N102" s="174"/>
      <c r="O102" s="174"/>
      <c r="P102" s="174"/>
      <c r="Q102" s="175"/>
    </row>
    <row r="103" spans="1:17" s="11" customFormat="1" ht="12.75" customHeight="1">
      <c r="A103" s="134"/>
      <c r="B103" s="16"/>
      <c r="C103" s="16"/>
      <c r="D103" s="130"/>
      <c r="E103" s="15"/>
      <c r="F103" s="60"/>
      <c r="G103" s="60"/>
      <c r="H103" s="347"/>
      <c r="I103" s="340"/>
      <c r="J103" s="340"/>
      <c r="K103" s="340"/>
      <c r="L103" s="70"/>
      <c r="M103" s="348"/>
      <c r="N103" s="348"/>
      <c r="O103" s="70"/>
      <c r="P103" s="70"/>
      <c r="Q103" s="71"/>
    </row>
    <row r="104" spans="1:17" s="11" customFormat="1" ht="12.75" customHeight="1">
      <c r="A104" s="127"/>
      <c r="B104" s="22"/>
      <c r="C104" s="23"/>
      <c r="D104" s="128"/>
      <c r="E104" s="22"/>
      <c r="F104" s="63"/>
      <c r="G104" s="129"/>
      <c r="H104" s="194"/>
      <c r="I104" s="191"/>
      <c r="J104" s="191"/>
      <c r="K104" s="343"/>
      <c r="L104" s="343"/>
      <c r="M104" s="343"/>
      <c r="N104" s="174"/>
      <c r="O104" s="174"/>
      <c r="P104" s="174"/>
      <c r="Q104" s="175"/>
    </row>
    <row r="105" spans="1:17" s="11" customFormat="1" ht="12.75" customHeight="1">
      <c r="A105" s="134"/>
      <c r="B105" s="16"/>
      <c r="C105" s="16"/>
      <c r="D105" s="130"/>
      <c r="E105" s="15"/>
      <c r="F105" s="60"/>
      <c r="G105" s="60"/>
      <c r="H105" s="192"/>
      <c r="I105" s="193"/>
      <c r="J105" s="193"/>
      <c r="K105" s="193"/>
      <c r="L105" s="70"/>
      <c r="M105" s="193"/>
      <c r="N105" s="70"/>
      <c r="O105" s="70"/>
      <c r="P105" s="70"/>
      <c r="Q105" s="71"/>
    </row>
    <row r="106" spans="1:17" s="11" customFormat="1" ht="12.75" customHeight="1">
      <c r="A106" s="127"/>
      <c r="B106" s="22"/>
      <c r="C106" s="23"/>
      <c r="D106" s="128"/>
      <c r="E106" s="22"/>
      <c r="F106" s="63"/>
      <c r="G106" s="129"/>
      <c r="H106" s="351"/>
      <c r="I106" s="343"/>
      <c r="J106" s="343"/>
      <c r="K106" s="174"/>
      <c r="L106" s="174"/>
      <c r="M106" s="174"/>
      <c r="N106" s="174"/>
      <c r="O106" s="174"/>
      <c r="P106" s="174"/>
      <c r="Q106" s="175"/>
    </row>
    <row r="107" spans="1:17" s="11" customFormat="1" ht="12.75" customHeight="1">
      <c r="A107" s="134"/>
      <c r="B107" s="16"/>
      <c r="C107" s="16"/>
      <c r="D107" s="130"/>
      <c r="E107" s="15"/>
      <c r="F107" s="60"/>
      <c r="G107" s="60"/>
      <c r="H107" s="347"/>
      <c r="I107" s="340"/>
      <c r="J107" s="340"/>
      <c r="K107" s="340"/>
      <c r="L107" s="70"/>
      <c r="M107" s="178"/>
      <c r="N107" s="70"/>
      <c r="O107" s="70"/>
      <c r="P107" s="70"/>
      <c r="Q107" s="71"/>
    </row>
    <row r="108" spans="1:17" s="11" customFormat="1" ht="12.75" customHeight="1">
      <c r="A108" s="127"/>
      <c r="B108" s="22"/>
      <c r="C108" s="23"/>
      <c r="D108" s="128"/>
      <c r="E108" s="22"/>
      <c r="F108" s="63"/>
      <c r="G108" s="63"/>
      <c r="H108" s="351"/>
      <c r="I108" s="343"/>
      <c r="J108" s="343"/>
      <c r="K108" s="174"/>
      <c r="L108" s="174"/>
      <c r="M108" s="174"/>
      <c r="N108" s="174"/>
      <c r="O108" s="174"/>
      <c r="P108" s="174"/>
      <c r="Q108" s="175"/>
    </row>
    <row r="109" spans="1:17" s="11" customFormat="1" ht="12.75" customHeight="1">
      <c r="A109" s="134"/>
      <c r="B109" s="15" t="s">
        <v>78</v>
      </c>
      <c r="C109" s="16"/>
      <c r="D109" s="126"/>
      <c r="E109" s="15"/>
      <c r="F109" s="60"/>
      <c r="G109" s="60"/>
      <c r="H109" s="347"/>
      <c r="I109" s="340"/>
      <c r="J109" s="340"/>
      <c r="K109" s="340"/>
      <c r="L109" s="70"/>
      <c r="M109" s="178"/>
      <c r="N109" s="70"/>
      <c r="O109" s="70"/>
      <c r="P109" s="70"/>
      <c r="Q109" s="71"/>
    </row>
    <row r="110" spans="1:17" s="11" customFormat="1" ht="12.75" customHeight="1">
      <c r="A110" s="127"/>
      <c r="B110" s="25"/>
      <c r="C110" s="26"/>
      <c r="D110" s="152"/>
      <c r="E110" s="25"/>
      <c r="F110" s="129"/>
      <c r="G110" s="129"/>
      <c r="H110" s="351"/>
      <c r="I110" s="343"/>
      <c r="J110" s="343"/>
      <c r="K110" s="343"/>
      <c r="L110" s="343"/>
      <c r="M110" s="343"/>
      <c r="N110" s="343"/>
      <c r="O110" s="343"/>
      <c r="P110" s="199"/>
      <c r="Q110" s="200"/>
    </row>
    <row r="111" spans="1:17" s="11" customFormat="1" ht="12.75" customHeight="1">
      <c r="A111" s="135"/>
      <c r="B111" s="190"/>
      <c r="C111" s="18"/>
      <c r="D111" s="136"/>
      <c r="E111" s="190"/>
      <c r="F111" s="137"/>
      <c r="G111" s="137"/>
      <c r="H111" s="352"/>
      <c r="I111" s="353"/>
      <c r="J111" s="189"/>
      <c r="K111" s="353"/>
      <c r="L111" s="353"/>
      <c r="M111" s="189"/>
      <c r="N111" s="353"/>
      <c r="O111" s="353"/>
      <c r="P111" s="205"/>
      <c r="Q111" s="207"/>
    </row>
    <row r="112" spans="1:17" s="11" customFormat="1" ht="12.75" customHeight="1">
      <c r="A112" s="123"/>
      <c r="B112" s="20"/>
      <c r="C112" s="24"/>
      <c r="D112" s="142"/>
      <c r="E112" s="20"/>
      <c r="F112" s="124"/>
      <c r="G112" s="124"/>
      <c r="H112" s="356"/>
      <c r="I112" s="349"/>
      <c r="J112" s="349"/>
      <c r="K112" s="349"/>
      <c r="L112" s="349"/>
      <c r="M112" s="349"/>
      <c r="N112" s="349"/>
      <c r="O112" s="349"/>
      <c r="P112" s="208"/>
      <c r="Q112" s="209"/>
    </row>
    <row r="113" spans="1:17" s="11" customFormat="1" ht="12.75" customHeight="1">
      <c r="A113" s="125" t="s">
        <v>46</v>
      </c>
      <c r="B113" s="16" t="str">
        <f>B45</f>
        <v>電気設備工事</v>
      </c>
      <c r="C113" s="16"/>
      <c r="D113" s="126"/>
      <c r="E113" s="15"/>
      <c r="F113" s="60"/>
      <c r="G113" s="60"/>
      <c r="H113" s="347"/>
      <c r="I113" s="340"/>
      <c r="J113" s="95"/>
      <c r="K113" s="340"/>
      <c r="L113" s="340"/>
      <c r="M113" s="95"/>
      <c r="N113" s="340"/>
      <c r="O113" s="340"/>
      <c r="P113" s="202"/>
      <c r="Q113" s="206"/>
    </row>
    <row r="114" spans="1:17" s="11" customFormat="1" ht="12.75" customHeight="1">
      <c r="A114" s="127"/>
      <c r="B114" s="22"/>
      <c r="C114" s="219" t="s">
        <v>101</v>
      </c>
      <c r="D114" s="131"/>
      <c r="E114" s="22"/>
      <c r="F114" s="63"/>
      <c r="G114" s="158"/>
      <c r="H114" s="351"/>
      <c r="I114" s="343"/>
      <c r="J114" s="343"/>
      <c r="K114" s="350"/>
      <c r="L114" s="350"/>
      <c r="M114" s="350"/>
      <c r="N114" s="174"/>
      <c r="O114" s="174"/>
      <c r="P114" s="199"/>
      <c r="Q114" s="200"/>
    </row>
    <row r="115" spans="1:17" s="11" customFormat="1" ht="12.75" customHeight="1">
      <c r="A115" s="125"/>
      <c r="B115" s="16" t="s">
        <v>91</v>
      </c>
      <c r="C115" s="16" t="s">
        <v>92</v>
      </c>
      <c r="D115" s="130">
        <v>1</v>
      </c>
      <c r="E115" s="15" t="s">
        <v>63</v>
      </c>
      <c r="F115" s="60"/>
      <c r="G115" s="163"/>
      <c r="H115" s="347"/>
      <c r="I115" s="340"/>
      <c r="J115" s="340"/>
      <c r="K115" s="340"/>
      <c r="L115" s="70"/>
      <c r="M115" s="348"/>
      <c r="N115" s="348"/>
      <c r="O115" s="70"/>
      <c r="P115" s="70"/>
      <c r="Q115" s="71"/>
    </row>
    <row r="116" spans="1:17" s="11" customFormat="1" ht="12.75" customHeight="1">
      <c r="A116" s="127"/>
      <c r="B116" s="22"/>
      <c r="C116" s="27"/>
      <c r="D116" s="131"/>
      <c r="E116" s="22"/>
      <c r="F116" s="63"/>
      <c r="G116" s="129"/>
      <c r="K116" s="350"/>
      <c r="L116" s="350"/>
      <c r="M116" s="350"/>
      <c r="O116" s="174"/>
      <c r="P116" s="199"/>
      <c r="Q116" s="200"/>
    </row>
    <row r="117" spans="1:17" s="11" customFormat="1" ht="12.75" customHeight="1">
      <c r="A117" s="125"/>
      <c r="B117" s="16" t="s">
        <v>61</v>
      </c>
      <c r="C117" s="16" t="s">
        <v>90</v>
      </c>
      <c r="D117" s="130">
        <v>1</v>
      </c>
      <c r="E117" s="15" t="s">
        <v>23</v>
      </c>
      <c r="F117" s="60"/>
      <c r="G117" s="60"/>
      <c r="O117" s="70"/>
      <c r="P117" s="70"/>
      <c r="Q117" s="71"/>
    </row>
    <row r="118" spans="1:17" s="11" customFormat="1" ht="12.75" customHeight="1">
      <c r="A118" s="132"/>
      <c r="B118" s="22"/>
      <c r="C118" s="26"/>
      <c r="D118" s="133"/>
      <c r="E118" s="25"/>
      <c r="F118" s="63"/>
      <c r="G118" s="129"/>
      <c r="H118" s="351"/>
      <c r="I118" s="343"/>
      <c r="J118" s="343"/>
      <c r="K118" s="350"/>
      <c r="L118" s="350"/>
      <c r="M118" s="350"/>
      <c r="N118" s="174"/>
      <c r="O118" s="174"/>
      <c r="P118" s="199"/>
      <c r="Q118" s="200"/>
    </row>
    <row r="119" spans="1:17" s="11" customFormat="1" ht="12.75" customHeight="1">
      <c r="A119" s="125"/>
      <c r="B119" s="16" t="s">
        <v>59</v>
      </c>
      <c r="C119" s="16" t="s">
        <v>93</v>
      </c>
      <c r="D119" s="126">
        <v>12</v>
      </c>
      <c r="E119" s="15" t="s">
        <v>24</v>
      </c>
      <c r="F119" s="60"/>
      <c r="G119" s="60"/>
      <c r="H119" s="347"/>
      <c r="I119" s="340"/>
      <c r="J119" s="340"/>
      <c r="K119" s="340"/>
      <c r="L119" s="70"/>
      <c r="M119" s="348"/>
      <c r="N119" s="348"/>
      <c r="O119" s="70"/>
      <c r="P119" s="70"/>
      <c r="Q119" s="71"/>
    </row>
    <row r="120" spans="1:17" s="11" customFormat="1" ht="12.75" customHeight="1">
      <c r="A120" s="127"/>
      <c r="B120" s="25"/>
      <c r="C120" s="23"/>
      <c r="D120" s="133"/>
      <c r="E120" s="25"/>
      <c r="F120" s="63"/>
      <c r="G120" s="129"/>
      <c r="H120" s="351"/>
      <c r="I120" s="343"/>
      <c r="J120" s="343"/>
      <c r="K120" s="350"/>
      <c r="L120" s="350"/>
      <c r="M120" s="350"/>
      <c r="N120" s="174"/>
      <c r="O120" s="174"/>
      <c r="P120" s="199"/>
      <c r="Q120" s="200"/>
    </row>
    <row r="121" spans="1:17" s="11" customFormat="1" ht="12.75" customHeight="1">
      <c r="A121" s="125"/>
      <c r="B121" s="16" t="s">
        <v>66</v>
      </c>
      <c r="C121" s="146" t="s">
        <v>54</v>
      </c>
      <c r="D121" s="130">
        <v>3</v>
      </c>
      <c r="E121" s="15" t="s">
        <v>53</v>
      </c>
      <c r="F121" s="60"/>
      <c r="G121" s="60"/>
      <c r="H121" s="347"/>
      <c r="I121" s="340"/>
      <c r="J121" s="340"/>
      <c r="K121" s="340"/>
      <c r="L121" s="70"/>
      <c r="M121" s="348"/>
      <c r="N121" s="348"/>
      <c r="O121" s="70"/>
      <c r="P121" s="70"/>
      <c r="Q121" s="71"/>
    </row>
    <row r="122" spans="1:17" s="11" customFormat="1" ht="12.75" customHeight="1">
      <c r="A122" s="127"/>
      <c r="B122" s="22"/>
      <c r="C122" s="26"/>
      <c r="D122" s="133"/>
      <c r="E122" s="25"/>
      <c r="F122" s="63"/>
      <c r="G122" s="129"/>
      <c r="H122" s="351"/>
      <c r="I122" s="343"/>
      <c r="J122" s="343"/>
      <c r="K122" s="350"/>
      <c r="L122" s="350"/>
      <c r="M122" s="350"/>
      <c r="N122" s="174"/>
      <c r="O122" s="174"/>
      <c r="P122" s="199"/>
      <c r="Q122" s="200"/>
    </row>
    <row r="123" spans="1:17" s="11" customFormat="1" ht="12.75" customHeight="1">
      <c r="A123" s="125"/>
      <c r="B123" s="16" t="s">
        <v>59</v>
      </c>
      <c r="C123" s="16" t="s">
        <v>94</v>
      </c>
      <c r="D123" s="126">
        <v>2</v>
      </c>
      <c r="E123" s="15" t="s">
        <v>77</v>
      </c>
      <c r="F123" s="60"/>
      <c r="G123" s="60"/>
      <c r="H123" s="347"/>
      <c r="I123" s="340"/>
      <c r="J123" s="340"/>
      <c r="K123" s="340"/>
      <c r="L123" s="70"/>
      <c r="M123" s="348"/>
      <c r="N123" s="348"/>
      <c r="O123" s="70"/>
      <c r="P123" s="70"/>
      <c r="Q123" s="71"/>
    </row>
    <row r="124" spans="1:17" s="11" customFormat="1" ht="12.75" customHeight="1">
      <c r="A124" s="127"/>
      <c r="B124" s="22"/>
      <c r="C124" s="23"/>
      <c r="D124" s="128"/>
      <c r="E124" s="22"/>
      <c r="F124" s="63"/>
      <c r="G124" s="129"/>
      <c r="H124" s="204"/>
      <c r="I124" s="199"/>
      <c r="J124" s="199"/>
      <c r="K124" s="350"/>
      <c r="L124" s="350"/>
      <c r="M124" s="350"/>
      <c r="N124" s="174"/>
      <c r="O124" s="174"/>
      <c r="P124" s="199"/>
      <c r="Q124" s="200"/>
    </row>
    <row r="125" spans="1:17" s="11" customFormat="1" ht="12.75" customHeight="1">
      <c r="A125" s="125"/>
      <c r="B125" s="16" t="s">
        <v>95</v>
      </c>
      <c r="C125" s="16" t="s">
        <v>96</v>
      </c>
      <c r="D125" s="130">
        <v>1</v>
      </c>
      <c r="E125" s="15" t="s">
        <v>23</v>
      </c>
      <c r="F125" s="60"/>
      <c r="G125" s="60"/>
      <c r="H125" s="201"/>
      <c r="I125" s="202"/>
      <c r="J125" s="202"/>
      <c r="K125" s="202"/>
      <c r="L125" s="70"/>
      <c r="M125" s="203"/>
      <c r="N125" s="203"/>
      <c r="O125" s="70"/>
      <c r="P125" s="70"/>
      <c r="Q125" s="71"/>
    </row>
    <row r="126" spans="1:17" s="11" customFormat="1" ht="12.75" customHeight="1">
      <c r="A126" s="127"/>
      <c r="B126" s="22"/>
      <c r="C126" s="23"/>
      <c r="D126" s="128"/>
      <c r="E126" s="22"/>
      <c r="F126" s="157"/>
      <c r="G126" s="158"/>
      <c r="H126" s="204"/>
      <c r="I126" s="199"/>
      <c r="J126" s="199"/>
      <c r="K126" s="350"/>
      <c r="L126" s="350"/>
      <c r="M126" s="350"/>
      <c r="N126" s="174"/>
      <c r="O126" s="174"/>
      <c r="P126" s="199"/>
      <c r="Q126" s="200"/>
    </row>
    <row r="127" spans="1:17" s="11" customFormat="1" ht="12.75" customHeight="1">
      <c r="A127" s="125"/>
      <c r="B127" s="16" t="s">
        <v>48</v>
      </c>
      <c r="C127" s="16" t="s">
        <v>97</v>
      </c>
      <c r="D127" s="126">
        <v>5</v>
      </c>
      <c r="E127" s="15" t="s">
        <v>24</v>
      </c>
      <c r="F127" s="163"/>
      <c r="G127" s="172"/>
      <c r="H127" s="201"/>
      <c r="I127" s="202"/>
      <c r="J127" s="202"/>
      <c r="K127" s="202"/>
      <c r="L127" s="70"/>
      <c r="M127" s="203"/>
      <c r="N127" s="203"/>
      <c r="O127" s="70"/>
      <c r="P127" s="70"/>
      <c r="Q127" s="71"/>
    </row>
    <row r="128" spans="1:17" s="11" customFormat="1" ht="12.75" customHeight="1">
      <c r="A128" s="153"/>
      <c r="B128" s="25"/>
      <c r="C128" s="23"/>
      <c r="D128" s="128"/>
      <c r="E128" s="22"/>
      <c r="F128" s="63"/>
      <c r="G128" s="129"/>
      <c r="H128" s="204"/>
      <c r="I128" s="199"/>
      <c r="J128" s="199"/>
      <c r="K128" s="350"/>
      <c r="L128" s="350"/>
      <c r="M128" s="350"/>
      <c r="N128" s="174"/>
      <c r="O128" s="174"/>
      <c r="P128" s="199"/>
      <c r="Q128" s="200"/>
    </row>
    <row r="129" spans="1:17" s="11" customFormat="1" ht="12.75" customHeight="1">
      <c r="A129" s="159"/>
      <c r="B129" s="16" t="s">
        <v>83</v>
      </c>
      <c r="C129" s="16" t="s">
        <v>98</v>
      </c>
      <c r="D129" s="126">
        <v>50</v>
      </c>
      <c r="E129" s="15" t="s">
        <v>99</v>
      </c>
      <c r="F129" s="60"/>
      <c r="G129" s="172"/>
      <c r="H129" s="201"/>
      <c r="I129" s="202"/>
      <c r="J129" s="202"/>
      <c r="K129" s="202"/>
      <c r="L129" s="70"/>
      <c r="M129" s="203"/>
      <c r="N129" s="203"/>
      <c r="O129" s="70"/>
      <c r="P129" s="70"/>
      <c r="Q129" s="71"/>
    </row>
    <row r="130" spans="1:17" s="11" customFormat="1" ht="12.75" customHeight="1">
      <c r="A130" s="127"/>
      <c r="B130" s="23"/>
      <c r="C130" s="23"/>
      <c r="D130" s="128"/>
      <c r="E130" s="22"/>
      <c r="F130" s="63"/>
      <c r="G130" s="129"/>
      <c r="H130" s="204"/>
      <c r="I130" s="199"/>
      <c r="J130" s="199"/>
      <c r="K130" s="350"/>
      <c r="L130" s="350"/>
      <c r="M130" s="350"/>
      <c r="N130" s="174"/>
      <c r="O130" s="174"/>
      <c r="P130" s="199"/>
      <c r="Q130" s="200"/>
    </row>
    <row r="131" spans="1:17" s="11" customFormat="1" ht="12.75" customHeight="1">
      <c r="A131" s="125"/>
      <c r="B131" s="16" t="s">
        <v>83</v>
      </c>
      <c r="C131" s="16" t="s">
        <v>100</v>
      </c>
      <c r="D131" s="126">
        <v>5</v>
      </c>
      <c r="E131" s="15" t="s">
        <v>99</v>
      </c>
      <c r="F131" s="60"/>
      <c r="G131" s="172"/>
      <c r="H131" s="201"/>
      <c r="I131" s="202"/>
      <c r="J131" s="202"/>
      <c r="K131" s="202"/>
      <c r="L131" s="70"/>
      <c r="M131" s="203"/>
      <c r="N131" s="203"/>
      <c r="O131" s="70"/>
      <c r="P131" s="70"/>
      <c r="Q131" s="71"/>
    </row>
    <row r="132" spans="1:17" s="11" customFormat="1" ht="12.75" customHeight="1">
      <c r="A132" s="127"/>
      <c r="B132" s="22"/>
      <c r="C132" s="23"/>
      <c r="D132" s="156"/>
      <c r="E132" s="22"/>
      <c r="F132" s="63"/>
      <c r="G132" s="129"/>
      <c r="H132" s="204"/>
      <c r="I132" s="199"/>
      <c r="J132" s="199"/>
      <c r="K132" s="350"/>
      <c r="L132" s="350"/>
      <c r="M132" s="350"/>
      <c r="N132" s="174"/>
      <c r="O132" s="174"/>
      <c r="P132" s="199"/>
      <c r="Q132" s="200"/>
    </row>
    <row r="133" spans="1:17" s="11" customFormat="1" ht="12.75" customHeight="1">
      <c r="A133" s="134"/>
      <c r="B133" s="16" t="s">
        <v>48</v>
      </c>
      <c r="C133" s="16" t="s">
        <v>55</v>
      </c>
      <c r="D133" s="228">
        <v>70</v>
      </c>
      <c r="E133" s="15" t="s">
        <v>24</v>
      </c>
      <c r="F133" s="60"/>
      <c r="G133" s="172"/>
      <c r="H133" s="201"/>
      <c r="I133" s="202"/>
      <c r="J133" s="202"/>
      <c r="K133" s="202"/>
      <c r="L133" s="70"/>
      <c r="M133" s="203"/>
      <c r="N133" s="203"/>
      <c r="O133" s="70"/>
      <c r="P133" s="70"/>
      <c r="Q133" s="71"/>
    </row>
    <row r="134" spans="1:17" s="11" customFormat="1" ht="12.75" customHeight="1">
      <c r="A134" s="127"/>
      <c r="B134" s="22"/>
      <c r="C134" s="23"/>
      <c r="D134" s="128"/>
      <c r="E134" s="22"/>
      <c r="F134" s="63"/>
      <c r="G134" s="129"/>
      <c r="H134" s="204"/>
      <c r="I134" s="199"/>
      <c r="J134" s="199"/>
      <c r="K134" s="350"/>
      <c r="L134" s="350"/>
      <c r="M134" s="350"/>
      <c r="N134" s="174"/>
      <c r="O134" s="174"/>
      <c r="P134" s="199"/>
      <c r="Q134" s="200"/>
    </row>
    <row r="135" spans="1:17" s="11" customFormat="1" ht="12.75" customHeight="1">
      <c r="A135" s="134"/>
      <c r="B135" s="16" t="s">
        <v>48</v>
      </c>
      <c r="C135" s="16" t="s">
        <v>104</v>
      </c>
      <c r="D135" s="126">
        <v>5.4</v>
      </c>
      <c r="E135" s="15" t="s">
        <v>24</v>
      </c>
      <c r="F135" s="60"/>
      <c r="G135" s="60"/>
      <c r="H135" s="201"/>
      <c r="I135" s="202"/>
      <c r="J135" s="202"/>
      <c r="K135" s="202"/>
      <c r="L135" s="70"/>
      <c r="M135" s="203"/>
      <c r="N135" s="203"/>
      <c r="O135" s="70"/>
      <c r="P135" s="70"/>
      <c r="Q135" s="71"/>
    </row>
    <row r="136" spans="1:17" s="11" customFormat="1" ht="12.75" customHeight="1">
      <c r="A136" s="127"/>
      <c r="B136" s="22"/>
      <c r="C136" s="23"/>
      <c r="D136" s="128"/>
      <c r="E136" s="22"/>
      <c r="F136" s="63"/>
      <c r="G136" s="129"/>
      <c r="H136" s="204"/>
      <c r="I136" s="199"/>
      <c r="J136" s="199"/>
      <c r="K136" s="350"/>
      <c r="L136" s="350"/>
      <c r="M136" s="350"/>
      <c r="N136" s="174"/>
      <c r="O136" s="174"/>
      <c r="P136" s="199"/>
      <c r="Q136" s="200"/>
    </row>
    <row r="137" spans="1:17" s="11" customFormat="1" ht="12.75" customHeight="1">
      <c r="A137" s="134"/>
      <c r="B137" s="16" t="s">
        <v>67</v>
      </c>
      <c r="C137" s="16" t="s">
        <v>60</v>
      </c>
      <c r="D137" s="126">
        <v>5.4</v>
      </c>
      <c r="E137" s="15" t="s">
        <v>24</v>
      </c>
      <c r="F137" s="60"/>
      <c r="G137" s="60"/>
      <c r="H137" s="201"/>
      <c r="I137" s="202"/>
      <c r="J137" s="202"/>
      <c r="K137" s="202"/>
      <c r="L137" s="70"/>
      <c r="M137" s="203"/>
      <c r="N137" s="203"/>
      <c r="O137" s="70"/>
      <c r="P137" s="70"/>
      <c r="Q137" s="71"/>
    </row>
    <row r="138" spans="1:17" s="11" customFormat="1" ht="12.75" customHeight="1">
      <c r="A138" s="127"/>
      <c r="B138" s="25"/>
      <c r="C138" s="23"/>
      <c r="D138" s="128"/>
      <c r="E138" s="22"/>
      <c r="F138" s="63"/>
      <c r="G138" s="129"/>
      <c r="H138" s="204"/>
      <c r="I138" s="199"/>
      <c r="J138" s="199"/>
      <c r="K138" s="350"/>
      <c r="L138" s="350"/>
      <c r="M138" s="350"/>
      <c r="N138" s="174"/>
      <c r="O138" s="174"/>
      <c r="P138" s="174"/>
      <c r="Q138" s="200"/>
    </row>
    <row r="139" spans="1:17" s="11" customFormat="1" ht="12.75" customHeight="1">
      <c r="A139" s="134"/>
      <c r="B139" s="16" t="s">
        <v>68</v>
      </c>
      <c r="C139" s="16" t="s">
        <v>60</v>
      </c>
      <c r="D139" s="130">
        <v>3</v>
      </c>
      <c r="E139" s="15" t="s">
        <v>23</v>
      </c>
      <c r="F139" s="60"/>
      <c r="G139" s="60"/>
      <c r="H139" s="201"/>
      <c r="I139" s="202"/>
      <c r="J139" s="202"/>
      <c r="K139" s="202"/>
      <c r="L139" s="70"/>
      <c r="M139" s="203"/>
      <c r="N139" s="203"/>
      <c r="O139" s="70"/>
      <c r="P139" s="70"/>
      <c r="Q139" s="71"/>
    </row>
    <row r="140" spans="1:17" s="11" customFormat="1" ht="12.75" customHeight="1">
      <c r="A140" s="127"/>
      <c r="B140" s="25"/>
      <c r="C140" s="26"/>
      <c r="D140" s="152"/>
      <c r="E140" s="25"/>
      <c r="F140" s="129"/>
      <c r="G140" s="129"/>
      <c r="H140" s="351"/>
      <c r="I140" s="343"/>
      <c r="J140" s="343"/>
      <c r="K140" s="343"/>
      <c r="L140" s="343"/>
      <c r="M140" s="343"/>
      <c r="N140" s="174"/>
      <c r="O140" s="174"/>
      <c r="P140" s="174"/>
      <c r="Q140" s="200"/>
    </row>
    <row r="141" spans="1:17" s="11" customFormat="1" ht="12.75" customHeight="1">
      <c r="A141" s="134"/>
      <c r="B141" s="16" t="s">
        <v>69</v>
      </c>
      <c r="C141" s="16"/>
      <c r="D141" s="130">
        <v>3</v>
      </c>
      <c r="E141" s="15" t="s">
        <v>53</v>
      </c>
      <c r="F141" s="60"/>
      <c r="G141" s="60"/>
      <c r="H141" s="347"/>
      <c r="I141" s="340"/>
      <c r="J141" s="340"/>
      <c r="K141" s="340"/>
      <c r="L141" s="70"/>
      <c r="M141" s="348"/>
      <c r="N141" s="348"/>
      <c r="O141" s="70"/>
      <c r="P141" s="70"/>
      <c r="Q141" s="71"/>
    </row>
    <row r="142" spans="1:17" s="11" customFormat="1" ht="12.75" customHeight="1">
      <c r="A142" s="127"/>
      <c r="B142" s="22"/>
      <c r="C142" s="27"/>
      <c r="D142" s="131"/>
      <c r="E142" s="22"/>
      <c r="F142" s="63"/>
      <c r="G142" s="129"/>
      <c r="H142" s="351"/>
      <c r="I142" s="343"/>
      <c r="J142" s="343"/>
      <c r="K142" s="343"/>
      <c r="L142" s="343"/>
      <c r="M142" s="343"/>
      <c r="N142" s="174"/>
      <c r="O142" s="174"/>
      <c r="P142" s="199"/>
      <c r="Q142" s="200"/>
    </row>
    <row r="143" spans="1:17" s="11" customFormat="1" ht="12.75" customHeight="1">
      <c r="A143" s="134"/>
      <c r="B143" s="16" t="s">
        <v>70</v>
      </c>
      <c r="C143" s="16"/>
      <c r="D143" s="130">
        <v>1</v>
      </c>
      <c r="E143" s="15" t="s">
        <v>17</v>
      </c>
      <c r="F143" s="60"/>
      <c r="G143" s="60"/>
      <c r="H143" s="347"/>
      <c r="I143" s="340"/>
      <c r="J143" s="340"/>
      <c r="K143" s="340"/>
      <c r="L143" s="70"/>
      <c r="M143" s="348"/>
      <c r="N143" s="348"/>
      <c r="O143" s="70"/>
      <c r="P143" s="70"/>
      <c r="Q143" s="71"/>
    </row>
    <row r="144" spans="1:17" s="11" customFormat="1" ht="12.75" customHeight="1">
      <c r="A144" s="127"/>
      <c r="B144" s="22"/>
      <c r="C144" s="23"/>
      <c r="D144" s="128"/>
      <c r="E144" s="22"/>
      <c r="F144" s="63"/>
      <c r="G144" s="129"/>
      <c r="H144" s="204"/>
      <c r="I144" s="199"/>
      <c r="J144" s="199"/>
      <c r="K144" s="343"/>
      <c r="L144" s="343"/>
      <c r="M144" s="343"/>
      <c r="N144" s="174"/>
      <c r="O144" s="174"/>
      <c r="P144" s="199"/>
      <c r="Q144" s="200"/>
    </row>
    <row r="145" spans="1:17" s="11" customFormat="1" ht="12.75" customHeight="1">
      <c r="A145" s="134"/>
      <c r="B145" s="16" t="s">
        <v>102</v>
      </c>
      <c r="C145" s="16" t="s">
        <v>103</v>
      </c>
      <c r="D145" s="130">
        <v>1</v>
      </c>
      <c r="E145" s="15" t="s">
        <v>86</v>
      </c>
      <c r="F145" s="60"/>
      <c r="G145" s="60"/>
      <c r="H145" s="201"/>
      <c r="I145" s="202"/>
      <c r="J145" s="202"/>
      <c r="K145" s="202"/>
      <c r="L145" s="70"/>
      <c r="M145" s="203"/>
      <c r="N145" s="203"/>
      <c r="O145" s="182"/>
      <c r="P145" s="70"/>
      <c r="Q145" s="71"/>
    </row>
    <row r="146" spans="1:17" s="11" customFormat="1" ht="12.75" customHeight="1">
      <c r="A146" s="127"/>
      <c r="B146" s="22"/>
      <c r="C146" s="23"/>
      <c r="D146" s="128"/>
      <c r="E146" s="22"/>
      <c r="F146" s="63"/>
      <c r="G146" s="129"/>
      <c r="H146" s="204"/>
      <c r="I146" s="199"/>
      <c r="J146" s="199"/>
      <c r="K146" s="199"/>
      <c r="L146" s="199"/>
      <c r="M146" s="199"/>
      <c r="N146" s="174"/>
      <c r="O146" s="174"/>
      <c r="P146" s="199"/>
      <c r="Q146" s="200"/>
    </row>
    <row r="147" spans="1:17" s="11" customFormat="1" ht="12.75" customHeight="1">
      <c r="A147" s="141"/>
      <c r="B147" s="224" t="s">
        <v>76</v>
      </c>
      <c r="C147" s="18"/>
      <c r="D147" s="149"/>
      <c r="E147" s="224"/>
      <c r="F147" s="137"/>
      <c r="G147" s="151"/>
      <c r="H147" s="225"/>
      <c r="I147" s="223"/>
      <c r="J147" s="223"/>
      <c r="K147" s="223"/>
      <c r="L147" s="120"/>
      <c r="M147" s="226"/>
      <c r="N147" s="226"/>
      <c r="O147" s="120"/>
      <c r="P147" s="120"/>
      <c r="Q147" s="183"/>
    </row>
    <row r="148" spans="1:17" s="11" customFormat="1" ht="12.75" customHeight="1">
      <c r="A148" s="123"/>
      <c r="B148" s="216"/>
      <c r="C148" s="13"/>
      <c r="D148" s="139"/>
      <c r="E148" s="20"/>
      <c r="F148" s="140"/>
      <c r="G148" s="124"/>
      <c r="H148" s="356"/>
      <c r="I148" s="349"/>
      <c r="J148" s="349"/>
      <c r="K148" s="349"/>
      <c r="L148" s="349"/>
      <c r="M148" s="349"/>
      <c r="N148" s="349"/>
      <c r="O148" s="349"/>
      <c r="P148" s="208"/>
      <c r="Q148" s="209"/>
    </row>
    <row r="149" spans="1:17" s="11" customFormat="1" ht="12.75" customHeight="1">
      <c r="A149" s="125" t="str">
        <f>A47</f>
        <v>3</v>
      </c>
      <c r="B149" s="16" t="str">
        <f>B47</f>
        <v>直接仮設費</v>
      </c>
      <c r="C149" s="16"/>
      <c r="D149" s="126"/>
      <c r="E149" s="15"/>
      <c r="F149" s="60"/>
      <c r="G149" s="60"/>
      <c r="H149" s="347"/>
      <c r="I149" s="340"/>
      <c r="J149" s="202"/>
      <c r="K149" s="340"/>
      <c r="L149" s="340"/>
      <c r="M149" s="202"/>
      <c r="N149" s="340"/>
      <c r="O149" s="340"/>
      <c r="P149" s="202"/>
      <c r="Q149" s="206"/>
    </row>
    <row r="150" spans="1:17" ht="12.75" customHeight="1">
      <c r="A150" s="171"/>
      <c r="B150" s="25"/>
      <c r="C150" s="23"/>
      <c r="D150" s="131"/>
      <c r="E150" s="22"/>
      <c r="F150" s="129"/>
      <c r="G150" s="129"/>
      <c r="H150" s="184"/>
      <c r="I150" s="185"/>
      <c r="J150" s="185"/>
      <c r="K150" s="185"/>
      <c r="L150" s="186"/>
      <c r="M150" s="185"/>
      <c r="N150" s="185"/>
      <c r="O150" s="185"/>
      <c r="P150" s="185"/>
      <c r="Q150" s="175"/>
    </row>
    <row r="151" spans="1:17" ht="12.75" customHeight="1">
      <c r="A151" s="159"/>
      <c r="B151" s="16" t="s">
        <v>71</v>
      </c>
      <c r="C151" s="146" t="s">
        <v>109</v>
      </c>
      <c r="D151" s="130">
        <v>1</v>
      </c>
      <c r="E151" s="15" t="s">
        <v>72</v>
      </c>
      <c r="F151" s="60"/>
      <c r="G151" s="60"/>
      <c r="H151" s="341"/>
      <c r="I151" s="342"/>
      <c r="J151" s="342"/>
      <c r="K151" s="187"/>
      <c r="L151" s="342"/>
      <c r="M151" s="342"/>
      <c r="N151" s="342"/>
      <c r="O151" s="187"/>
      <c r="P151" s="214"/>
      <c r="Q151" s="71"/>
    </row>
    <row r="152" spans="1:17" s="11" customFormat="1" ht="12.75" customHeight="1">
      <c r="A152" s="153"/>
      <c r="B152" s="25"/>
      <c r="C152" s="23"/>
      <c r="D152" s="131"/>
      <c r="E152" s="22"/>
      <c r="F152" s="129"/>
      <c r="G152" s="129"/>
      <c r="H152" s="173"/>
      <c r="I152" s="174"/>
      <c r="J152" s="174"/>
      <c r="K152" s="174"/>
      <c r="L152" s="174"/>
      <c r="M152" s="174"/>
      <c r="N152" s="343"/>
      <c r="O152" s="343"/>
      <c r="P152" s="199"/>
      <c r="Q152" s="200"/>
    </row>
    <row r="153" spans="1:17" s="11" customFormat="1" ht="12.75" customHeight="1">
      <c r="A153" s="159"/>
      <c r="B153" s="16"/>
      <c r="C153" s="146"/>
      <c r="D153" s="130"/>
      <c r="E153" s="15"/>
      <c r="F153" s="60"/>
      <c r="G153" s="60"/>
      <c r="H153" s="69"/>
      <c r="I153" s="70"/>
      <c r="J153" s="202"/>
      <c r="K153" s="181"/>
      <c r="L153" s="181"/>
      <c r="M153" s="202"/>
      <c r="N153" s="340"/>
      <c r="O153" s="340"/>
      <c r="P153" s="202"/>
      <c r="Q153" s="206"/>
    </row>
    <row r="154" spans="1:17" s="11" customFormat="1" ht="12.75" customHeight="1">
      <c r="A154" s="153"/>
      <c r="B154" s="22"/>
      <c r="C154" s="27"/>
      <c r="D154" s="131"/>
      <c r="E154" s="22"/>
      <c r="F154" s="63"/>
      <c r="G154" s="129"/>
      <c r="H154" s="351"/>
      <c r="I154" s="343"/>
      <c r="J154" s="343"/>
      <c r="K154" s="343"/>
      <c r="L154" s="343"/>
      <c r="M154" s="343"/>
      <c r="N154" s="174"/>
      <c r="O154" s="174"/>
      <c r="P154" s="199"/>
      <c r="Q154" s="200"/>
    </row>
    <row r="155" spans="1:17" s="11" customFormat="1" ht="12.75" customHeight="1">
      <c r="A155" s="168"/>
      <c r="B155" s="16"/>
      <c r="C155" s="16"/>
      <c r="D155" s="130"/>
      <c r="E155" s="15"/>
      <c r="F155" s="60"/>
      <c r="G155" s="60"/>
      <c r="H155" s="347"/>
      <c r="I155" s="340"/>
      <c r="J155" s="340"/>
      <c r="K155" s="340"/>
      <c r="L155" s="70"/>
      <c r="M155" s="348"/>
      <c r="N155" s="348"/>
      <c r="O155" s="70"/>
      <c r="P155" s="70"/>
      <c r="Q155" s="71"/>
    </row>
    <row r="156" spans="1:17" s="11" customFormat="1" ht="12.75" customHeight="1">
      <c r="A156" s="171"/>
      <c r="B156" s="22"/>
      <c r="C156" s="27"/>
      <c r="D156" s="131"/>
      <c r="E156" s="22"/>
      <c r="F156" s="63"/>
      <c r="G156" s="129"/>
      <c r="H156" s="351"/>
      <c r="I156" s="343"/>
      <c r="J156" s="343"/>
      <c r="K156" s="343"/>
      <c r="L156" s="343"/>
      <c r="M156" s="343"/>
      <c r="N156" s="174"/>
      <c r="O156" s="174"/>
      <c r="P156" s="199"/>
      <c r="Q156" s="200"/>
    </row>
    <row r="157" spans="1:17" s="11" customFormat="1" ht="12.75" customHeight="1">
      <c r="A157" s="159"/>
      <c r="B157" s="16"/>
      <c r="C157" s="16"/>
      <c r="D157" s="130"/>
      <c r="E157" s="15"/>
      <c r="F157" s="60"/>
      <c r="G157" s="60"/>
      <c r="H157" s="347"/>
      <c r="I157" s="340"/>
      <c r="J157" s="340"/>
      <c r="K157" s="340"/>
      <c r="L157" s="70"/>
      <c r="M157" s="348"/>
      <c r="N157" s="348"/>
      <c r="O157" s="70"/>
      <c r="P157" s="70"/>
      <c r="Q157" s="71"/>
    </row>
    <row r="158" spans="1:17" s="11" customFormat="1" ht="12.75" customHeight="1">
      <c r="A158" s="153"/>
      <c r="B158" s="25"/>
      <c r="C158" s="23"/>
      <c r="D158" s="131"/>
      <c r="E158" s="22"/>
      <c r="F158" s="129"/>
      <c r="G158" s="129"/>
      <c r="H158" s="351"/>
      <c r="I158" s="343"/>
      <c r="J158" s="343"/>
      <c r="K158" s="174"/>
      <c r="L158" s="176"/>
      <c r="M158" s="176"/>
      <c r="N158" s="176"/>
      <c r="O158" s="176"/>
      <c r="P158" s="176"/>
      <c r="Q158" s="177"/>
    </row>
    <row r="159" spans="1:17" s="11" customFormat="1" ht="12.75" customHeight="1">
      <c r="A159" s="159"/>
      <c r="B159" s="16"/>
      <c r="C159" s="146"/>
      <c r="D159" s="130"/>
      <c r="E159" s="15"/>
      <c r="F159" s="60"/>
      <c r="G159" s="60"/>
      <c r="H159" s="347"/>
      <c r="I159" s="340"/>
      <c r="J159" s="340"/>
      <c r="K159" s="340"/>
      <c r="L159" s="180"/>
      <c r="M159" s="178"/>
      <c r="N159" s="178"/>
      <c r="O159" s="178"/>
      <c r="P159" s="178"/>
      <c r="Q159" s="179"/>
    </row>
    <row r="160" spans="1:17" s="11" customFormat="1" ht="12.75" customHeight="1">
      <c r="A160" s="153"/>
      <c r="B160" s="22"/>
      <c r="C160" s="23"/>
      <c r="D160" s="128"/>
      <c r="E160" s="22"/>
      <c r="F160" s="63"/>
      <c r="G160" s="129"/>
      <c r="H160" s="351"/>
      <c r="I160" s="343"/>
      <c r="J160" s="343"/>
      <c r="K160" s="343"/>
      <c r="L160" s="343"/>
      <c r="M160" s="343"/>
      <c r="N160" s="174"/>
      <c r="O160" s="174"/>
      <c r="P160" s="199"/>
      <c r="Q160" s="200"/>
    </row>
    <row r="161" spans="1:17" s="11" customFormat="1" ht="12.75" customHeight="1">
      <c r="A161" s="134"/>
      <c r="B161" s="16"/>
      <c r="C161" s="16"/>
      <c r="D161" s="126"/>
      <c r="E161" s="15"/>
      <c r="F161" s="60"/>
      <c r="G161" s="60"/>
      <c r="H161" s="347"/>
      <c r="I161" s="340"/>
      <c r="J161" s="340"/>
      <c r="K161" s="340"/>
      <c r="L161" s="70"/>
      <c r="M161" s="348"/>
      <c r="N161" s="348"/>
      <c r="O161" s="70"/>
      <c r="P161" s="70"/>
      <c r="Q161" s="71"/>
    </row>
    <row r="162" spans="1:17" s="11" customFormat="1" ht="12.75" customHeight="1">
      <c r="A162" s="127"/>
      <c r="B162" s="25"/>
      <c r="C162" s="23"/>
      <c r="D162" s="128"/>
      <c r="E162" s="22"/>
      <c r="F162" s="63"/>
      <c r="G162" s="129"/>
      <c r="H162" s="204"/>
      <c r="I162" s="199"/>
      <c r="J162" s="199"/>
      <c r="K162" s="343"/>
      <c r="L162" s="343"/>
      <c r="M162" s="343"/>
      <c r="N162" s="174"/>
      <c r="O162" s="174"/>
      <c r="P162" s="199"/>
      <c r="Q162" s="200"/>
    </row>
    <row r="163" spans="1:17" s="11" customFormat="1" ht="12.75" customHeight="1">
      <c r="A163" s="125"/>
      <c r="B163" s="16"/>
      <c r="C163" s="16"/>
      <c r="D163" s="130"/>
      <c r="E163" s="15"/>
      <c r="F163" s="60"/>
      <c r="G163" s="60"/>
      <c r="H163" s="201"/>
      <c r="I163" s="202"/>
      <c r="J163" s="202"/>
      <c r="K163" s="202"/>
      <c r="L163" s="70"/>
      <c r="M163" s="203"/>
      <c r="N163" s="203"/>
      <c r="O163" s="70"/>
      <c r="P163" s="70"/>
      <c r="Q163" s="71"/>
    </row>
    <row r="164" spans="1:17" s="11" customFormat="1" ht="12.75" customHeight="1">
      <c r="A164" s="127"/>
      <c r="B164" s="22"/>
      <c r="C164" s="23"/>
      <c r="D164" s="128"/>
      <c r="E164" s="22"/>
      <c r="F164" s="63"/>
      <c r="G164" s="129"/>
      <c r="H164" s="351"/>
      <c r="I164" s="343"/>
      <c r="J164" s="343"/>
      <c r="K164" s="343"/>
      <c r="L164" s="343"/>
      <c r="M164" s="343"/>
      <c r="N164" s="343"/>
      <c r="O164" s="343"/>
      <c r="P164" s="199"/>
      <c r="Q164" s="200"/>
    </row>
    <row r="165" spans="1:17" s="11" customFormat="1" ht="12.75" customHeight="1">
      <c r="A165" s="134"/>
      <c r="B165" s="16"/>
      <c r="C165" s="16"/>
      <c r="D165" s="130"/>
      <c r="E165" s="15"/>
      <c r="F165" s="60"/>
      <c r="G165" s="60"/>
      <c r="H165" s="347"/>
      <c r="I165" s="340"/>
      <c r="J165" s="95"/>
      <c r="K165" s="340"/>
      <c r="L165" s="340"/>
      <c r="M165" s="95"/>
      <c r="N165" s="340"/>
      <c r="O165" s="340"/>
      <c r="P165" s="202"/>
      <c r="Q165" s="206"/>
    </row>
    <row r="166" spans="1:17" s="11" customFormat="1" ht="12.75" customHeight="1">
      <c r="A166" s="127"/>
      <c r="B166" s="22"/>
      <c r="C166" s="23"/>
      <c r="D166" s="128"/>
      <c r="E166" s="22"/>
      <c r="F166" s="63"/>
      <c r="G166" s="129"/>
      <c r="H166" s="351"/>
      <c r="I166" s="343"/>
      <c r="J166" s="343"/>
      <c r="K166" s="343"/>
      <c r="L166" s="343"/>
      <c r="M166" s="343"/>
      <c r="N166" s="343"/>
      <c r="O166" s="343"/>
      <c r="P166" s="199"/>
      <c r="Q166" s="200"/>
    </row>
    <row r="167" spans="1:17" s="11" customFormat="1" ht="12.75" customHeight="1">
      <c r="A167" s="134"/>
      <c r="B167" s="16"/>
      <c r="C167" s="16"/>
      <c r="D167" s="130"/>
      <c r="E167" s="15"/>
      <c r="F167" s="60"/>
      <c r="G167" s="60"/>
      <c r="H167" s="347"/>
      <c r="I167" s="340"/>
      <c r="J167" s="95"/>
      <c r="K167" s="360"/>
      <c r="L167" s="360"/>
      <c r="M167" s="95"/>
      <c r="N167" s="340"/>
      <c r="O167" s="340"/>
      <c r="P167" s="202"/>
      <c r="Q167" s="206"/>
    </row>
    <row r="168" spans="1:17" s="11" customFormat="1" ht="12.75" customHeight="1">
      <c r="A168" s="127"/>
      <c r="B168" s="22"/>
      <c r="C168" s="23"/>
      <c r="D168" s="128"/>
      <c r="E168" s="22"/>
      <c r="F168" s="63"/>
      <c r="G168" s="129"/>
      <c r="H168" s="351"/>
      <c r="I168" s="343"/>
      <c r="J168" s="343"/>
      <c r="K168" s="343"/>
      <c r="L168" s="343"/>
      <c r="M168" s="343"/>
      <c r="N168" s="343"/>
      <c r="O168" s="343"/>
      <c r="P168" s="199"/>
      <c r="Q168" s="200"/>
    </row>
    <row r="169" spans="1:17" s="11" customFormat="1" ht="12.75" customHeight="1">
      <c r="A169" s="134"/>
      <c r="B169" s="16"/>
      <c r="C169" s="16"/>
      <c r="D169" s="130"/>
      <c r="E169" s="15"/>
      <c r="F169" s="60"/>
      <c r="G169" s="60"/>
      <c r="H169" s="347"/>
      <c r="I169" s="340"/>
      <c r="J169" s="95"/>
      <c r="K169" s="360"/>
      <c r="L169" s="360"/>
      <c r="M169" s="95"/>
      <c r="N169" s="340"/>
      <c r="O169" s="340"/>
      <c r="P169" s="202"/>
      <c r="Q169" s="206"/>
    </row>
    <row r="170" spans="1:17" s="11" customFormat="1" ht="12.75" customHeight="1">
      <c r="A170" s="127"/>
      <c r="B170" s="22"/>
      <c r="C170" s="23"/>
      <c r="D170" s="128"/>
      <c r="E170" s="22"/>
      <c r="F170" s="63"/>
      <c r="G170" s="129"/>
      <c r="H170" s="351"/>
      <c r="I170" s="343"/>
      <c r="J170" s="343"/>
      <c r="K170" s="343"/>
      <c r="L170" s="343"/>
      <c r="M170" s="343"/>
      <c r="N170" s="343"/>
      <c r="O170" s="343"/>
      <c r="P170" s="199"/>
      <c r="Q170" s="200"/>
    </row>
    <row r="171" spans="1:17" s="11" customFormat="1" ht="12.75" customHeight="1">
      <c r="A171" s="125"/>
      <c r="B171" s="16"/>
      <c r="C171" s="16"/>
      <c r="D171" s="130"/>
      <c r="E171" s="15"/>
      <c r="F171" s="60"/>
      <c r="G171" s="60"/>
      <c r="H171" s="347"/>
      <c r="I171" s="340"/>
      <c r="J171" s="95"/>
      <c r="K171" s="360"/>
      <c r="L171" s="360"/>
      <c r="M171" s="95"/>
      <c r="N171" s="340"/>
      <c r="O171" s="340"/>
      <c r="P171" s="202"/>
      <c r="Q171" s="206"/>
    </row>
    <row r="172" spans="1:17" s="11" customFormat="1" ht="12.75" customHeight="1">
      <c r="A172" s="127"/>
      <c r="B172" s="22"/>
      <c r="C172" s="23"/>
      <c r="D172" s="128"/>
      <c r="E172" s="22"/>
      <c r="F172" s="63"/>
      <c r="G172" s="129"/>
      <c r="H172" s="351"/>
      <c r="I172" s="343"/>
      <c r="J172" s="343"/>
      <c r="K172" s="343"/>
      <c r="L172" s="343"/>
      <c r="M172" s="343"/>
      <c r="N172" s="343"/>
      <c r="O172" s="343"/>
      <c r="P172" s="199"/>
      <c r="Q172" s="200"/>
    </row>
    <row r="173" spans="1:17" s="11" customFormat="1" ht="12.75" customHeight="1">
      <c r="A173" s="134"/>
      <c r="B173" s="16"/>
      <c r="C173" s="16"/>
      <c r="D173" s="130"/>
      <c r="E173" s="15"/>
      <c r="F173" s="60"/>
      <c r="G173" s="60"/>
      <c r="H173" s="347"/>
      <c r="I173" s="340"/>
      <c r="J173" s="95"/>
      <c r="K173" s="340"/>
      <c r="L173" s="340"/>
      <c r="M173" s="95"/>
      <c r="N173" s="340"/>
      <c r="O173" s="340"/>
      <c r="P173" s="202"/>
      <c r="Q173" s="206"/>
    </row>
    <row r="174" spans="1:17" s="11" customFormat="1" ht="12.75" customHeight="1">
      <c r="A174" s="127"/>
      <c r="B174" s="22"/>
      <c r="C174" s="23"/>
      <c r="D174" s="128"/>
      <c r="E174" s="22"/>
      <c r="F174" s="63"/>
      <c r="G174" s="129"/>
      <c r="H174" s="351"/>
      <c r="I174" s="343"/>
      <c r="J174" s="343"/>
      <c r="K174" s="343"/>
      <c r="L174" s="343"/>
      <c r="M174" s="343"/>
      <c r="N174" s="343"/>
      <c r="O174" s="343"/>
      <c r="P174" s="199"/>
      <c r="Q174" s="200"/>
    </row>
    <row r="175" spans="1:17" s="11" customFormat="1" ht="12.75" customHeight="1">
      <c r="A175" s="134"/>
      <c r="B175" s="16"/>
      <c r="C175" s="16"/>
      <c r="D175" s="130"/>
      <c r="E175" s="15"/>
      <c r="F175" s="60"/>
      <c r="G175" s="60"/>
      <c r="H175" s="347"/>
      <c r="I175" s="340"/>
      <c r="J175" s="95"/>
      <c r="K175" s="340"/>
      <c r="L175" s="340"/>
      <c r="M175" s="95"/>
      <c r="N175" s="340"/>
      <c r="O175" s="340"/>
      <c r="P175" s="202"/>
      <c r="Q175" s="206"/>
    </row>
    <row r="176" spans="1:17" s="11" customFormat="1" ht="12.75" customHeight="1">
      <c r="A176" s="127"/>
      <c r="B176" s="22"/>
      <c r="C176" s="23"/>
      <c r="D176" s="128"/>
      <c r="E176" s="22"/>
      <c r="F176" s="63"/>
      <c r="G176" s="129"/>
      <c r="H176" s="351"/>
      <c r="I176" s="343"/>
      <c r="J176" s="343"/>
      <c r="K176" s="343"/>
      <c r="L176" s="343"/>
      <c r="M176" s="343"/>
      <c r="N176" s="343"/>
      <c r="O176" s="343"/>
      <c r="P176" s="199"/>
      <c r="Q176" s="200"/>
    </row>
    <row r="177" spans="1:17" s="11" customFormat="1" ht="12.75" customHeight="1">
      <c r="A177" s="134"/>
      <c r="B177" s="16"/>
      <c r="C177" s="16"/>
      <c r="D177" s="130"/>
      <c r="E177" s="15"/>
      <c r="F177" s="60"/>
      <c r="G177" s="60"/>
      <c r="H177" s="347"/>
      <c r="I177" s="340"/>
      <c r="J177" s="95"/>
      <c r="K177" s="340"/>
      <c r="L177" s="340"/>
      <c r="M177" s="95"/>
      <c r="N177" s="340"/>
      <c r="O177" s="340"/>
      <c r="P177" s="202"/>
      <c r="Q177" s="206"/>
    </row>
    <row r="178" spans="1:17" s="11" customFormat="1" ht="12.75" customHeight="1">
      <c r="A178" s="127"/>
      <c r="B178" s="22"/>
      <c r="C178" s="23"/>
      <c r="D178" s="128"/>
      <c r="E178" s="22"/>
      <c r="F178" s="63"/>
      <c r="G178" s="129"/>
      <c r="H178" s="351"/>
      <c r="I178" s="343"/>
      <c r="J178" s="343"/>
      <c r="K178" s="343"/>
      <c r="L178" s="343"/>
      <c r="M178" s="343"/>
      <c r="N178" s="343"/>
      <c r="O178" s="343"/>
      <c r="P178" s="199"/>
      <c r="Q178" s="200"/>
    </row>
    <row r="179" spans="1:17" s="11" customFormat="1" ht="12.75" customHeight="1">
      <c r="A179" s="134"/>
      <c r="B179" s="16"/>
      <c r="C179" s="16"/>
      <c r="D179" s="130"/>
      <c r="E179" s="15"/>
      <c r="F179" s="60"/>
      <c r="G179" s="60"/>
      <c r="H179" s="347"/>
      <c r="I179" s="340"/>
      <c r="J179" s="95"/>
      <c r="K179" s="340"/>
      <c r="L179" s="340"/>
      <c r="M179" s="95"/>
      <c r="N179" s="340"/>
      <c r="O179" s="340"/>
      <c r="P179" s="202"/>
      <c r="Q179" s="206"/>
    </row>
    <row r="180" spans="1:17" s="11" customFormat="1" ht="12.75" customHeight="1">
      <c r="A180" s="127"/>
      <c r="B180" s="22"/>
      <c r="C180" s="23"/>
      <c r="D180" s="128"/>
      <c r="E180" s="22"/>
      <c r="F180" s="63"/>
      <c r="G180" s="129"/>
      <c r="H180" s="351"/>
      <c r="I180" s="343"/>
      <c r="J180" s="343"/>
      <c r="K180" s="343"/>
      <c r="L180" s="343"/>
      <c r="M180" s="343"/>
      <c r="N180" s="343"/>
      <c r="O180" s="343"/>
      <c r="P180" s="199"/>
      <c r="Q180" s="200"/>
    </row>
    <row r="181" spans="1:17" s="11" customFormat="1" ht="12.75" customHeight="1">
      <c r="A181" s="134"/>
      <c r="B181" s="15" t="s">
        <v>75</v>
      </c>
      <c r="C181" s="16"/>
      <c r="D181" s="130"/>
      <c r="E181" s="15"/>
      <c r="F181" s="60"/>
      <c r="G181" s="147"/>
      <c r="H181" s="347"/>
      <c r="I181" s="340"/>
      <c r="J181" s="95"/>
      <c r="K181" s="340"/>
      <c r="L181" s="340"/>
      <c r="M181" s="95"/>
      <c r="N181" s="340"/>
      <c r="O181" s="340"/>
      <c r="P181" s="202"/>
      <c r="Q181" s="206"/>
    </row>
    <row r="182" spans="1:17" s="11" customFormat="1" ht="12.75" customHeight="1">
      <c r="A182" s="127"/>
      <c r="B182" s="22"/>
      <c r="C182" s="23"/>
      <c r="D182" s="128"/>
      <c r="E182" s="22"/>
      <c r="F182" s="63"/>
      <c r="G182" s="63"/>
      <c r="H182" s="351"/>
      <c r="I182" s="343"/>
      <c r="J182" s="343"/>
      <c r="K182" s="343"/>
      <c r="L182" s="343"/>
      <c r="M182" s="343"/>
      <c r="N182" s="343"/>
      <c r="O182" s="343"/>
      <c r="P182" s="199"/>
      <c r="Q182" s="200"/>
    </row>
    <row r="183" spans="1:17" s="11" customFormat="1" ht="12.75" customHeight="1">
      <c r="A183" s="141"/>
      <c r="B183" s="190"/>
      <c r="C183" s="18"/>
      <c r="D183" s="136"/>
      <c r="E183" s="190"/>
      <c r="F183" s="137"/>
      <c r="G183" s="138"/>
      <c r="H183" s="352"/>
      <c r="I183" s="353"/>
      <c r="J183" s="189"/>
      <c r="K183" s="353"/>
      <c r="L183" s="353"/>
      <c r="M183" s="189"/>
      <c r="N183" s="353"/>
      <c r="O183" s="353"/>
      <c r="P183" s="205"/>
      <c r="Q183" s="207"/>
    </row>
    <row r="184" spans="1:17" ht="12.75" customHeight="1">
      <c r="A184" s="123"/>
      <c r="B184" s="10"/>
      <c r="C184" s="13"/>
      <c r="D184" s="139"/>
      <c r="E184" s="20"/>
      <c r="F184" s="140"/>
      <c r="G184" s="124"/>
      <c r="H184" s="356"/>
      <c r="I184" s="349"/>
      <c r="J184" s="349"/>
      <c r="K184" s="349"/>
      <c r="L184" s="349"/>
      <c r="M184" s="349"/>
      <c r="N184" s="349"/>
      <c r="O184" s="349"/>
      <c r="P184" s="208"/>
      <c r="Q184" s="209"/>
    </row>
    <row r="185" spans="1:17" ht="12.75" customHeight="1">
      <c r="A185" s="125" t="str">
        <f>A49</f>
        <v>4</v>
      </c>
      <c r="B185" s="16" t="str">
        <f>B49</f>
        <v>撤去処分費</v>
      </c>
      <c r="C185" s="16"/>
      <c r="D185" s="126"/>
      <c r="E185" s="15"/>
      <c r="F185" s="60"/>
      <c r="G185" s="60"/>
      <c r="H185" s="347"/>
      <c r="I185" s="340"/>
      <c r="J185" s="95"/>
      <c r="K185" s="340"/>
      <c r="L185" s="340"/>
      <c r="M185" s="95"/>
      <c r="N185" s="340"/>
      <c r="O185" s="340"/>
      <c r="P185" s="202"/>
      <c r="Q185" s="206"/>
    </row>
    <row r="186" spans="1:17" ht="12.75" customHeight="1">
      <c r="A186" s="171"/>
      <c r="B186" s="25"/>
      <c r="C186" s="23"/>
      <c r="D186" s="131"/>
      <c r="E186" s="22"/>
      <c r="F186" s="129"/>
      <c r="G186" s="129"/>
      <c r="H186" s="351"/>
      <c r="I186" s="343"/>
      <c r="J186" s="343"/>
      <c r="K186" s="343"/>
      <c r="L186" s="343"/>
      <c r="M186" s="343"/>
      <c r="N186" s="174"/>
      <c r="O186" s="174"/>
      <c r="P186" s="185"/>
      <c r="Q186" s="175"/>
    </row>
    <row r="187" spans="1:17" ht="12.75" customHeight="1">
      <c r="A187" s="159"/>
      <c r="B187" s="16" t="s">
        <v>111</v>
      </c>
      <c r="C187" s="146" t="s">
        <v>110</v>
      </c>
      <c r="D187" s="130">
        <v>1</v>
      </c>
      <c r="E187" s="15" t="s">
        <v>17</v>
      </c>
      <c r="F187" s="60"/>
      <c r="G187" s="60"/>
      <c r="H187" s="347"/>
      <c r="I187" s="340"/>
      <c r="J187" s="340"/>
      <c r="K187" s="340"/>
      <c r="L187" s="70"/>
      <c r="M187" s="348"/>
      <c r="N187" s="348"/>
      <c r="O187" s="70"/>
      <c r="P187" s="188"/>
      <c r="Q187" s="71"/>
    </row>
    <row r="188" spans="1:17" ht="12.75" customHeight="1">
      <c r="A188" s="153"/>
      <c r="B188" s="25"/>
      <c r="C188" s="23"/>
      <c r="D188" s="131"/>
      <c r="E188" s="22"/>
      <c r="F188" s="129"/>
      <c r="G188" s="129"/>
      <c r="H188" s="184"/>
      <c r="I188" s="185"/>
      <c r="J188" s="185"/>
      <c r="K188" s="185"/>
      <c r="L188" s="186"/>
      <c r="M188" s="185"/>
      <c r="N188" s="185"/>
      <c r="O188" s="185"/>
      <c r="P188" s="199"/>
      <c r="Q188" s="200"/>
    </row>
    <row r="189" spans="1:17" ht="12.75" customHeight="1">
      <c r="A189" s="159"/>
      <c r="B189" s="16" t="s">
        <v>39</v>
      </c>
      <c r="C189" s="146" t="s">
        <v>110</v>
      </c>
      <c r="D189" s="126">
        <v>0.1</v>
      </c>
      <c r="E189" s="15" t="s">
        <v>112</v>
      </c>
      <c r="F189" s="60"/>
      <c r="G189" s="60"/>
      <c r="H189" s="341"/>
      <c r="I189" s="342"/>
      <c r="J189" s="342"/>
      <c r="K189" s="187"/>
      <c r="L189" s="342"/>
      <c r="M189" s="342"/>
      <c r="N189" s="342"/>
      <c r="O189" s="187"/>
      <c r="P189" s="202"/>
      <c r="Q189" s="206"/>
    </row>
    <row r="190" spans="1:17" ht="12.75" customHeight="1">
      <c r="A190" s="153"/>
      <c r="B190" s="22"/>
      <c r="C190" s="23"/>
      <c r="D190" s="131"/>
      <c r="E190" s="22"/>
      <c r="F190" s="63"/>
      <c r="G190" s="148"/>
      <c r="H190" s="351"/>
      <c r="I190" s="343"/>
      <c r="J190" s="343"/>
      <c r="K190" s="343"/>
      <c r="L190" s="343"/>
      <c r="M190" s="343"/>
      <c r="N190" s="343"/>
      <c r="O190" s="343"/>
      <c r="P190" s="199"/>
      <c r="Q190" s="200"/>
    </row>
    <row r="191" spans="1:17" ht="12.75" customHeight="1">
      <c r="A191" s="159"/>
      <c r="B191" s="145"/>
      <c r="C191" s="16"/>
      <c r="D191" s="130"/>
      <c r="E191" s="15"/>
      <c r="F191" s="60"/>
      <c r="G191" s="147"/>
      <c r="H191" s="347"/>
      <c r="I191" s="340"/>
      <c r="J191" s="95"/>
      <c r="K191" s="340"/>
      <c r="L191" s="340"/>
      <c r="M191" s="95"/>
      <c r="N191" s="340"/>
      <c r="O191" s="340"/>
      <c r="P191" s="202"/>
      <c r="Q191" s="206"/>
    </row>
    <row r="192" spans="1:17" ht="12.75" customHeight="1">
      <c r="A192" s="153"/>
      <c r="B192" s="22"/>
      <c r="C192" s="23"/>
      <c r="D192" s="128"/>
      <c r="E192" s="25"/>
      <c r="F192" s="63"/>
      <c r="G192" s="129"/>
      <c r="H192" s="351"/>
      <c r="I192" s="343"/>
      <c r="J192" s="343"/>
      <c r="K192" s="343"/>
      <c r="L192" s="343"/>
      <c r="M192" s="343"/>
      <c r="N192" s="343"/>
      <c r="O192" s="343"/>
      <c r="P192" s="199"/>
      <c r="Q192" s="200"/>
    </row>
    <row r="193" spans="1:17" ht="12.75" customHeight="1">
      <c r="A193" s="159"/>
      <c r="B193" s="145"/>
      <c r="C193" s="16"/>
      <c r="D193" s="130"/>
      <c r="E193" s="15"/>
      <c r="F193" s="60"/>
      <c r="G193" s="147"/>
      <c r="H193" s="347"/>
      <c r="I193" s="340"/>
      <c r="J193" s="95"/>
      <c r="K193" s="340"/>
      <c r="L193" s="340"/>
      <c r="M193" s="95"/>
      <c r="N193" s="340"/>
      <c r="O193" s="340"/>
      <c r="P193" s="202"/>
      <c r="Q193" s="206"/>
    </row>
    <row r="194" spans="1:17" ht="12.75" customHeight="1">
      <c r="A194" s="153"/>
      <c r="B194" s="22"/>
      <c r="C194" s="23"/>
      <c r="D194" s="128"/>
      <c r="E194" s="22"/>
      <c r="F194" s="63"/>
      <c r="G194" s="129"/>
      <c r="H194" s="351"/>
      <c r="I194" s="343"/>
      <c r="J194" s="343"/>
      <c r="K194" s="343"/>
      <c r="L194" s="343"/>
      <c r="M194" s="343"/>
      <c r="N194" s="343"/>
      <c r="O194" s="343"/>
      <c r="P194" s="199"/>
      <c r="Q194" s="200"/>
    </row>
    <row r="195" spans="1:17" ht="12.75" customHeight="1">
      <c r="A195" s="168"/>
      <c r="B195" s="145"/>
      <c r="C195" s="16"/>
      <c r="D195" s="130"/>
      <c r="E195" s="15"/>
      <c r="F195" s="60"/>
      <c r="G195" s="147"/>
      <c r="H195" s="347"/>
      <c r="I195" s="340"/>
      <c r="J195" s="95"/>
      <c r="K195" s="340"/>
      <c r="L195" s="340"/>
      <c r="M195" s="95"/>
      <c r="N195" s="340"/>
      <c r="O195" s="340"/>
      <c r="P195" s="202"/>
      <c r="Q195" s="206"/>
    </row>
    <row r="196" spans="1:17" ht="12.75" customHeight="1">
      <c r="A196" s="153"/>
      <c r="B196" s="22"/>
      <c r="C196" s="23"/>
      <c r="D196" s="128"/>
      <c r="E196" s="22"/>
      <c r="F196" s="63"/>
      <c r="G196" s="148"/>
      <c r="H196" s="351"/>
      <c r="I196" s="343"/>
      <c r="J196" s="343"/>
      <c r="K196" s="343"/>
      <c r="L196" s="343"/>
      <c r="M196" s="343"/>
      <c r="N196" s="343"/>
      <c r="O196" s="343"/>
      <c r="P196" s="199"/>
      <c r="Q196" s="200"/>
    </row>
    <row r="197" spans="1:17" ht="12.75" customHeight="1">
      <c r="A197" s="168"/>
      <c r="B197" s="16"/>
      <c r="C197" s="16"/>
      <c r="D197" s="130"/>
      <c r="E197" s="15"/>
      <c r="F197" s="60"/>
      <c r="G197" s="147"/>
      <c r="H197" s="347"/>
      <c r="I197" s="340"/>
      <c r="J197" s="95"/>
      <c r="K197" s="340"/>
      <c r="L197" s="340"/>
      <c r="M197" s="95"/>
      <c r="N197" s="340"/>
      <c r="O197" s="340"/>
      <c r="P197" s="202"/>
      <c r="Q197" s="206"/>
    </row>
    <row r="198" spans="1:17" ht="12.75" customHeight="1">
      <c r="A198" s="153"/>
      <c r="B198" s="22"/>
      <c r="C198" s="27"/>
      <c r="D198" s="131"/>
      <c r="E198" s="22"/>
      <c r="F198" s="63"/>
      <c r="G198" s="148"/>
      <c r="H198" s="351"/>
      <c r="I198" s="343"/>
      <c r="J198" s="343"/>
      <c r="K198" s="343"/>
      <c r="L198" s="343"/>
      <c r="M198" s="343"/>
      <c r="N198" s="343"/>
      <c r="O198" s="343"/>
      <c r="P198" s="199"/>
      <c r="Q198" s="200"/>
    </row>
    <row r="199" spans="1:17" ht="12.75" customHeight="1">
      <c r="A199" s="159"/>
      <c r="B199" s="16"/>
      <c r="C199" s="16"/>
      <c r="D199" s="130"/>
      <c r="E199" s="15"/>
      <c r="F199" s="60"/>
      <c r="G199" s="147"/>
      <c r="H199" s="347"/>
      <c r="I199" s="340"/>
      <c r="J199" s="95"/>
      <c r="K199" s="340"/>
      <c r="L199" s="340"/>
      <c r="M199" s="95"/>
      <c r="N199" s="340"/>
      <c r="O199" s="340"/>
      <c r="P199" s="202"/>
      <c r="Q199" s="206"/>
    </row>
    <row r="200" spans="1:17" ht="12.75" customHeight="1">
      <c r="A200" s="153"/>
      <c r="B200" s="22"/>
      <c r="C200" s="23"/>
      <c r="D200" s="131"/>
      <c r="E200" s="22"/>
      <c r="F200" s="63"/>
      <c r="G200" s="129"/>
      <c r="H200" s="351"/>
      <c r="I200" s="343"/>
      <c r="J200" s="343"/>
      <c r="K200" s="343"/>
      <c r="L200" s="343"/>
      <c r="M200" s="343"/>
      <c r="N200" s="343"/>
      <c r="O200" s="343"/>
      <c r="P200" s="199"/>
      <c r="Q200" s="200"/>
    </row>
    <row r="201" spans="1:17" ht="12.75" customHeight="1">
      <c r="A201" s="159"/>
      <c r="B201" s="16"/>
      <c r="C201" s="16"/>
      <c r="D201" s="130"/>
      <c r="E201" s="15"/>
      <c r="F201" s="60"/>
      <c r="G201" s="147"/>
      <c r="H201" s="347"/>
      <c r="I201" s="340"/>
      <c r="J201" s="95"/>
      <c r="K201" s="340"/>
      <c r="L201" s="340"/>
      <c r="M201" s="95"/>
      <c r="N201" s="340"/>
      <c r="O201" s="340"/>
      <c r="P201" s="202"/>
      <c r="Q201" s="206"/>
    </row>
    <row r="202" spans="1:17" ht="12.75" customHeight="1">
      <c r="A202" s="153"/>
      <c r="B202" s="22"/>
      <c r="C202" s="23"/>
      <c r="D202" s="128"/>
      <c r="E202" s="22"/>
      <c r="F202" s="63"/>
      <c r="G202" s="129"/>
      <c r="H202" s="91"/>
      <c r="I202" s="92"/>
      <c r="J202" s="92"/>
      <c r="K202" s="343"/>
      <c r="L202" s="343"/>
      <c r="M202" s="343"/>
      <c r="N202" s="92"/>
      <c r="O202" s="92"/>
      <c r="P202" s="199"/>
      <c r="Q202" s="200"/>
    </row>
    <row r="203" spans="1:17" ht="12.75" customHeight="1">
      <c r="A203" s="159"/>
      <c r="B203" s="16"/>
      <c r="C203" s="16"/>
      <c r="D203" s="130"/>
      <c r="E203" s="15"/>
      <c r="F203" s="60"/>
      <c r="G203" s="147"/>
      <c r="H203" s="94"/>
      <c r="I203" s="95"/>
      <c r="J203" s="95"/>
      <c r="K203" s="95"/>
      <c r="L203" s="95"/>
      <c r="M203" s="95"/>
      <c r="N203" s="95"/>
      <c r="O203" s="95"/>
      <c r="P203" s="202"/>
      <c r="Q203" s="206"/>
    </row>
    <row r="204" spans="1:17" ht="12.75" customHeight="1">
      <c r="A204" s="153"/>
      <c r="B204" s="22"/>
      <c r="C204" s="23"/>
      <c r="D204" s="128"/>
      <c r="E204" s="22"/>
      <c r="F204" s="63"/>
      <c r="G204" s="129"/>
      <c r="H204" s="351"/>
      <c r="I204" s="343"/>
      <c r="J204" s="343"/>
      <c r="K204" s="343"/>
      <c r="L204" s="343"/>
      <c r="M204" s="343"/>
      <c r="N204" s="343"/>
      <c r="O204" s="343"/>
      <c r="P204" s="199"/>
      <c r="Q204" s="200"/>
    </row>
    <row r="205" spans="1:17" ht="12.75" customHeight="1">
      <c r="A205" s="159"/>
      <c r="B205" s="16"/>
      <c r="C205" s="16"/>
      <c r="D205" s="130"/>
      <c r="E205" s="15"/>
      <c r="F205" s="60"/>
      <c r="G205" s="172"/>
      <c r="H205" s="347"/>
      <c r="I205" s="340"/>
      <c r="J205" s="95"/>
      <c r="K205" s="340"/>
      <c r="L205" s="340"/>
      <c r="M205" s="95"/>
      <c r="N205" s="340"/>
      <c r="O205" s="340"/>
      <c r="P205" s="202"/>
      <c r="Q205" s="206"/>
    </row>
    <row r="206" spans="1:17" ht="12.75" customHeight="1">
      <c r="A206" s="153"/>
      <c r="B206" s="97"/>
      <c r="C206" s="79"/>
      <c r="D206" s="150"/>
      <c r="E206" s="25"/>
      <c r="F206" s="82"/>
      <c r="G206" s="129"/>
      <c r="H206" s="362"/>
      <c r="I206" s="361"/>
      <c r="J206" s="361"/>
      <c r="K206" s="361"/>
      <c r="L206" s="361"/>
      <c r="M206" s="361"/>
      <c r="N206" s="361"/>
      <c r="O206" s="361"/>
      <c r="P206" s="199"/>
      <c r="Q206" s="200"/>
    </row>
    <row r="207" spans="1:17" ht="12.75" customHeight="1">
      <c r="A207" s="159"/>
      <c r="B207" s="16"/>
      <c r="C207" s="16"/>
      <c r="D207" s="130"/>
      <c r="E207" s="15"/>
      <c r="F207" s="60"/>
      <c r="G207" s="60"/>
      <c r="H207" s="347"/>
      <c r="I207" s="340"/>
      <c r="J207" s="95"/>
      <c r="K207" s="340"/>
      <c r="L207" s="340"/>
      <c r="M207" s="95"/>
      <c r="N207" s="340"/>
      <c r="O207" s="340"/>
      <c r="P207" s="202"/>
      <c r="Q207" s="206"/>
    </row>
    <row r="208" spans="1:17" ht="12.75" customHeight="1">
      <c r="A208" s="153"/>
      <c r="B208" s="22"/>
      <c r="C208" s="27"/>
      <c r="D208" s="131"/>
      <c r="E208" s="22"/>
      <c r="F208" s="63"/>
      <c r="G208" s="129"/>
      <c r="H208" s="351"/>
      <c r="I208" s="343"/>
      <c r="J208" s="343"/>
      <c r="K208" s="343"/>
      <c r="L208" s="343"/>
      <c r="M208" s="343"/>
      <c r="N208" s="343"/>
      <c r="O208" s="343"/>
      <c r="P208" s="199"/>
      <c r="Q208" s="200"/>
    </row>
    <row r="209" spans="1:17" ht="12.75" customHeight="1">
      <c r="A209" s="168"/>
      <c r="B209" s="145"/>
      <c r="C209" s="16"/>
      <c r="D209" s="130"/>
      <c r="E209" s="15"/>
      <c r="F209" s="60"/>
      <c r="G209" s="60"/>
      <c r="H209" s="347"/>
      <c r="I209" s="340"/>
      <c r="J209" s="95"/>
      <c r="K209" s="340"/>
      <c r="L209" s="340"/>
      <c r="M209" s="95"/>
      <c r="N209" s="340"/>
      <c r="O209" s="340"/>
      <c r="P209" s="202"/>
      <c r="Q209" s="206"/>
    </row>
    <row r="210" spans="1:17" ht="12.75" customHeight="1">
      <c r="A210" s="153"/>
      <c r="B210" s="22"/>
      <c r="C210" s="27"/>
      <c r="D210" s="131"/>
      <c r="E210" s="22"/>
      <c r="F210" s="63"/>
      <c r="G210" s="129"/>
      <c r="H210" s="351"/>
      <c r="I210" s="343"/>
      <c r="J210" s="343"/>
      <c r="K210" s="343"/>
      <c r="L210" s="343"/>
      <c r="M210" s="343"/>
      <c r="N210" s="343"/>
      <c r="O210" s="343"/>
      <c r="P210" s="199"/>
      <c r="Q210" s="200"/>
    </row>
    <row r="211" spans="1:17" ht="12.75" customHeight="1">
      <c r="A211" s="168"/>
      <c r="B211" s="145"/>
      <c r="C211" s="16"/>
      <c r="D211" s="130"/>
      <c r="E211" s="15"/>
      <c r="F211" s="60"/>
      <c r="G211" s="60"/>
      <c r="H211" s="347"/>
      <c r="I211" s="340"/>
      <c r="J211" s="95"/>
      <c r="K211" s="340"/>
      <c r="L211" s="340"/>
      <c r="M211" s="95"/>
      <c r="N211" s="340"/>
      <c r="O211" s="340"/>
      <c r="P211" s="202"/>
      <c r="Q211" s="206"/>
    </row>
    <row r="212" spans="1:17" ht="12.75" customHeight="1">
      <c r="A212" s="153"/>
      <c r="B212" s="22"/>
      <c r="C212" s="27"/>
      <c r="D212" s="131"/>
      <c r="E212" s="22"/>
      <c r="F212" s="63"/>
      <c r="G212" s="129"/>
      <c r="H212" s="351"/>
      <c r="I212" s="343"/>
      <c r="J212" s="343"/>
      <c r="K212" s="343"/>
      <c r="L212" s="343"/>
      <c r="M212" s="343"/>
      <c r="N212" s="343"/>
      <c r="O212" s="343"/>
      <c r="P212" s="210"/>
      <c r="Q212" s="211"/>
    </row>
    <row r="213" spans="1:17" ht="12.75" customHeight="1">
      <c r="A213" s="168"/>
      <c r="B213" s="145"/>
      <c r="C213" s="16"/>
      <c r="D213" s="130"/>
      <c r="E213" s="15"/>
      <c r="F213" s="60"/>
      <c r="G213" s="60"/>
      <c r="H213" s="347"/>
      <c r="I213" s="340"/>
      <c r="J213" s="95"/>
      <c r="K213" s="340"/>
      <c r="L213" s="340"/>
      <c r="M213" s="95"/>
      <c r="N213" s="340"/>
      <c r="O213" s="340"/>
      <c r="P213" s="212"/>
      <c r="Q213" s="213"/>
    </row>
    <row r="214" spans="1:17" ht="12.75" customHeight="1">
      <c r="A214" s="153"/>
      <c r="B214" s="22"/>
      <c r="C214" s="23"/>
      <c r="D214" s="133"/>
      <c r="E214" s="25"/>
      <c r="F214" s="63"/>
      <c r="G214" s="129"/>
      <c r="H214" s="351"/>
      <c r="I214" s="343"/>
      <c r="J214" s="343"/>
      <c r="K214" s="343"/>
      <c r="L214" s="343"/>
      <c r="M214" s="343"/>
      <c r="N214" s="343"/>
      <c r="O214" s="343"/>
      <c r="P214" s="210"/>
      <c r="Q214" s="211"/>
    </row>
    <row r="215" spans="1:17" ht="12.75" customHeight="1">
      <c r="A215" s="168"/>
      <c r="B215" s="145"/>
      <c r="C215" s="16"/>
      <c r="D215" s="126"/>
      <c r="E215" s="15"/>
      <c r="F215" s="60"/>
      <c r="G215" s="60"/>
      <c r="H215" s="347"/>
      <c r="I215" s="340"/>
      <c r="J215" s="95"/>
      <c r="K215" s="340"/>
      <c r="L215" s="340"/>
      <c r="M215" s="95"/>
      <c r="N215" s="340"/>
      <c r="O215" s="340"/>
      <c r="P215" s="212"/>
      <c r="Q215" s="213"/>
    </row>
    <row r="216" spans="1:17" ht="12.75" customHeight="1">
      <c r="A216" s="127"/>
      <c r="B216" s="22"/>
      <c r="C216" s="23"/>
      <c r="D216" s="128"/>
      <c r="E216" s="22"/>
      <c r="F216" s="63"/>
      <c r="G216" s="129"/>
      <c r="H216" s="351"/>
      <c r="I216" s="343"/>
      <c r="J216" s="343"/>
      <c r="K216" s="343"/>
      <c r="L216" s="343"/>
      <c r="M216" s="343"/>
      <c r="N216" s="343"/>
      <c r="O216" s="343"/>
      <c r="P216" s="199"/>
      <c r="Q216" s="200"/>
    </row>
    <row r="217" spans="1:17" ht="12.75" customHeight="1">
      <c r="A217" s="125"/>
      <c r="B217" s="15" t="s">
        <v>105</v>
      </c>
      <c r="C217" s="16"/>
      <c r="D217" s="130"/>
      <c r="E217" s="15"/>
      <c r="F217" s="60"/>
      <c r="G217" s="147"/>
      <c r="H217" s="347"/>
      <c r="I217" s="340"/>
      <c r="J217" s="178"/>
      <c r="K217" s="340"/>
      <c r="L217" s="340"/>
      <c r="M217" s="178"/>
      <c r="N217" s="340"/>
      <c r="O217" s="340"/>
      <c r="P217" s="202"/>
      <c r="Q217" s="206"/>
    </row>
    <row r="218" spans="1:17" ht="12.75" customHeight="1">
      <c r="A218" s="153"/>
      <c r="B218" s="22"/>
      <c r="C218" s="23"/>
      <c r="D218" s="128"/>
      <c r="E218" s="22"/>
      <c r="F218" s="63"/>
      <c r="G218" s="148"/>
      <c r="H218" s="351"/>
      <c r="I218" s="343"/>
      <c r="J218" s="343"/>
      <c r="K218" s="343"/>
      <c r="L218" s="343"/>
      <c r="M218" s="343"/>
      <c r="N218" s="343"/>
      <c r="O218" s="343"/>
      <c r="P218" s="199"/>
      <c r="Q218" s="200"/>
    </row>
    <row r="219" spans="1:17" ht="12.75" customHeight="1">
      <c r="A219" s="169"/>
      <c r="B219" s="18"/>
      <c r="C219" s="18"/>
      <c r="D219" s="149"/>
      <c r="E219" s="190"/>
      <c r="F219" s="137"/>
      <c r="G219" s="151"/>
      <c r="H219" s="352"/>
      <c r="I219" s="353"/>
      <c r="J219" s="189"/>
      <c r="K219" s="353"/>
      <c r="L219" s="353"/>
      <c r="M219" s="189"/>
      <c r="N219" s="353"/>
      <c r="O219" s="353"/>
      <c r="P219" s="205"/>
      <c r="Q219" s="207"/>
    </row>
    <row r="220" spans="1:17" ht="12.75" customHeight="1">
      <c r="A220" s="170"/>
      <c r="B220" s="25"/>
      <c r="C220" s="26"/>
      <c r="D220" s="152"/>
      <c r="E220" s="25"/>
      <c r="F220" s="129"/>
      <c r="G220" s="148"/>
      <c r="H220" s="362"/>
      <c r="I220" s="361"/>
      <c r="J220" s="361"/>
      <c r="K220" s="361"/>
      <c r="L220" s="361"/>
      <c r="M220" s="361"/>
      <c r="N220" s="361"/>
      <c r="O220" s="361"/>
      <c r="P220" s="208"/>
      <c r="Q220" s="209"/>
    </row>
    <row r="221" spans="1:17" ht="12.75" customHeight="1">
      <c r="A221" s="159" t="s">
        <v>106</v>
      </c>
      <c r="B221" s="16" t="s">
        <v>28</v>
      </c>
      <c r="C221" s="16"/>
      <c r="D221" s="130"/>
      <c r="E221" s="15"/>
      <c r="F221" s="60"/>
      <c r="G221" s="147"/>
      <c r="H221" s="347"/>
      <c r="I221" s="340"/>
      <c r="J221" s="95"/>
      <c r="K221" s="340"/>
      <c r="L221" s="340"/>
      <c r="M221" s="95"/>
      <c r="N221" s="340"/>
      <c r="O221" s="340"/>
      <c r="P221" s="202"/>
      <c r="Q221" s="206"/>
    </row>
    <row r="222" spans="1:17" ht="12.75" customHeight="1">
      <c r="A222" s="153"/>
      <c r="B222" s="22"/>
      <c r="C222" s="27"/>
      <c r="D222" s="131"/>
      <c r="E222" s="22"/>
      <c r="F222" s="63"/>
      <c r="G222" s="148"/>
      <c r="H222" s="184"/>
      <c r="I222" s="185"/>
      <c r="J222" s="185"/>
      <c r="K222" s="185"/>
      <c r="L222" s="186"/>
      <c r="M222" s="185"/>
      <c r="N222" s="185"/>
      <c r="O222" s="185"/>
      <c r="P222" s="199"/>
      <c r="Q222" s="200"/>
    </row>
    <row r="223" spans="1:17" ht="12.75" customHeight="1">
      <c r="A223" s="159"/>
      <c r="B223" s="16" t="s">
        <v>107</v>
      </c>
      <c r="C223" s="16" t="s">
        <v>108</v>
      </c>
      <c r="D223" s="130">
        <v>1</v>
      </c>
      <c r="E223" s="15" t="s">
        <v>72</v>
      </c>
      <c r="F223" s="60"/>
      <c r="G223" s="147"/>
      <c r="H223" s="341"/>
      <c r="I223" s="342"/>
      <c r="J223" s="342"/>
      <c r="K223" s="187"/>
      <c r="L223" s="342"/>
      <c r="M223" s="342"/>
      <c r="N223" s="342"/>
      <c r="O223" s="187"/>
      <c r="P223" s="202"/>
      <c r="Q223" s="206"/>
    </row>
    <row r="224" spans="1:17" ht="12.75" customHeight="1">
      <c r="A224" s="153"/>
      <c r="B224" s="22"/>
      <c r="C224" s="27"/>
      <c r="D224" s="131"/>
      <c r="E224" s="22"/>
      <c r="F224" s="63"/>
      <c r="G224" s="129"/>
      <c r="H224" s="351"/>
      <c r="I224" s="343"/>
      <c r="J224" s="343"/>
      <c r="K224" s="343"/>
      <c r="L224" s="343"/>
      <c r="M224" s="343"/>
      <c r="N224" s="343"/>
      <c r="O224" s="343"/>
      <c r="P224" s="199"/>
      <c r="Q224" s="200"/>
    </row>
    <row r="225" spans="1:17" ht="12.75" customHeight="1">
      <c r="A225" s="159"/>
      <c r="B225" s="145" t="s">
        <v>122</v>
      </c>
      <c r="C225" s="16"/>
      <c r="D225" s="130">
        <v>1</v>
      </c>
      <c r="E225" s="15" t="s">
        <v>123</v>
      </c>
      <c r="F225" s="60"/>
      <c r="G225" s="60"/>
      <c r="H225" s="347"/>
      <c r="I225" s="340"/>
      <c r="J225" s="95"/>
      <c r="K225" s="340"/>
      <c r="L225" s="340"/>
      <c r="M225" s="95"/>
      <c r="N225" s="340"/>
      <c r="O225" s="340"/>
      <c r="P225" s="202"/>
      <c r="Q225" s="206"/>
    </row>
    <row r="226" spans="1:17" ht="12.75" customHeight="1">
      <c r="A226" s="153"/>
      <c r="B226" s="22"/>
      <c r="C226" s="27"/>
      <c r="D226" s="131"/>
      <c r="E226" s="22"/>
      <c r="F226" s="63"/>
      <c r="G226" s="129"/>
      <c r="H226" s="351"/>
      <c r="I226" s="343"/>
      <c r="J226" s="343"/>
      <c r="K226" s="343"/>
      <c r="L226" s="343"/>
      <c r="M226" s="343"/>
      <c r="N226" s="343"/>
      <c r="O226" s="343"/>
      <c r="P226" s="199"/>
      <c r="Q226" s="200"/>
    </row>
    <row r="227" spans="1:17" ht="12.75" customHeight="1">
      <c r="A227" s="159"/>
      <c r="B227" s="145"/>
      <c r="C227" s="16"/>
      <c r="D227" s="130"/>
      <c r="E227" s="15"/>
      <c r="F227" s="60"/>
      <c r="G227" s="60"/>
      <c r="H227" s="347"/>
      <c r="I227" s="340"/>
      <c r="J227" s="95"/>
      <c r="K227" s="340"/>
      <c r="L227" s="340"/>
      <c r="M227" s="95"/>
      <c r="N227" s="340"/>
      <c r="O227" s="340"/>
      <c r="P227" s="202"/>
      <c r="Q227" s="206"/>
    </row>
    <row r="228" spans="1:17" ht="12.75" customHeight="1">
      <c r="A228" s="153"/>
      <c r="B228" s="22"/>
      <c r="C228" s="23"/>
      <c r="D228" s="133"/>
      <c r="E228" s="25"/>
      <c r="F228" s="63"/>
      <c r="G228" s="148"/>
      <c r="H228" s="351"/>
      <c r="I228" s="343"/>
      <c r="J228" s="343"/>
      <c r="K228" s="343"/>
      <c r="L228" s="343"/>
      <c r="M228" s="343"/>
      <c r="N228" s="343"/>
      <c r="O228" s="343"/>
      <c r="P228" s="199"/>
      <c r="Q228" s="200"/>
    </row>
    <row r="229" spans="1:17" ht="12.75" customHeight="1">
      <c r="A229" s="159"/>
      <c r="B229" s="145"/>
      <c r="C229" s="16"/>
      <c r="D229" s="130"/>
      <c r="E229" s="15"/>
      <c r="F229" s="60"/>
      <c r="G229" s="60"/>
      <c r="H229" s="347"/>
      <c r="I229" s="340"/>
      <c r="J229" s="95"/>
      <c r="K229" s="340"/>
      <c r="L229" s="340"/>
      <c r="M229" s="95"/>
      <c r="N229" s="340"/>
      <c r="O229" s="340"/>
      <c r="P229" s="202"/>
      <c r="Q229" s="206"/>
    </row>
    <row r="230" spans="1:17" ht="12.75" customHeight="1">
      <c r="A230" s="153"/>
      <c r="B230" s="22"/>
      <c r="C230" s="23"/>
      <c r="D230" s="128"/>
      <c r="E230" s="25"/>
      <c r="F230" s="63"/>
      <c r="G230" s="129"/>
      <c r="H230" s="351"/>
      <c r="I230" s="343"/>
      <c r="J230" s="343"/>
      <c r="K230" s="343"/>
      <c r="L230" s="343"/>
      <c r="M230" s="343"/>
      <c r="N230" s="343"/>
      <c r="O230" s="343"/>
      <c r="P230" s="199"/>
      <c r="Q230" s="200"/>
    </row>
    <row r="231" spans="1:17" ht="12.75" customHeight="1">
      <c r="A231" s="159"/>
      <c r="B231" s="145"/>
      <c r="C231" s="16"/>
      <c r="D231" s="130"/>
      <c r="E231" s="15"/>
      <c r="F231" s="60"/>
      <c r="G231" s="60"/>
      <c r="H231" s="347"/>
      <c r="I231" s="340"/>
      <c r="J231" s="95"/>
      <c r="K231" s="340"/>
      <c r="L231" s="340"/>
      <c r="M231" s="95"/>
      <c r="N231" s="340"/>
      <c r="O231" s="340"/>
      <c r="P231" s="202"/>
      <c r="Q231" s="206"/>
    </row>
    <row r="232" spans="1:17" ht="12.75" customHeight="1">
      <c r="A232" s="153"/>
      <c r="B232" s="22"/>
      <c r="C232" s="23"/>
      <c r="D232" s="128"/>
      <c r="E232" s="25"/>
      <c r="F232" s="63"/>
      <c r="G232" s="129"/>
      <c r="H232" s="351"/>
      <c r="I232" s="343"/>
      <c r="J232" s="343"/>
      <c r="K232" s="343"/>
      <c r="L232" s="343"/>
      <c r="M232" s="343"/>
      <c r="N232" s="343"/>
      <c r="O232" s="343"/>
      <c r="P232" s="199"/>
      <c r="Q232" s="200"/>
    </row>
    <row r="233" spans="1:17" ht="12.75" customHeight="1">
      <c r="A233" s="168"/>
      <c r="B233" s="145"/>
      <c r="C233" s="16"/>
      <c r="D233" s="130"/>
      <c r="E233" s="15"/>
      <c r="F233" s="60"/>
      <c r="G233" s="60"/>
      <c r="H233" s="347"/>
      <c r="I233" s="340"/>
      <c r="J233" s="95"/>
      <c r="K233" s="340"/>
      <c r="L233" s="340"/>
      <c r="M233" s="95"/>
      <c r="N233" s="340"/>
      <c r="O233" s="340"/>
      <c r="P233" s="202"/>
      <c r="Q233" s="206"/>
    </row>
    <row r="234" spans="1:17" ht="12.75" customHeight="1">
      <c r="A234" s="153"/>
      <c r="B234" s="154"/>
      <c r="C234" s="155"/>
      <c r="D234" s="156"/>
      <c r="E234" s="154"/>
      <c r="F234" s="157"/>
      <c r="G234" s="158"/>
      <c r="H234" s="354"/>
      <c r="I234" s="355"/>
      <c r="J234" s="355"/>
      <c r="K234" s="355"/>
      <c r="L234" s="355"/>
      <c r="M234" s="355"/>
      <c r="N234" s="355"/>
      <c r="O234" s="355"/>
      <c r="P234" s="210"/>
      <c r="Q234" s="211"/>
    </row>
    <row r="235" spans="1:17" ht="12.75" customHeight="1">
      <c r="A235" s="159"/>
      <c r="B235" s="167"/>
      <c r="C235" s="160"/>
      <c r="D235" s="161"/>
      <c r="E235" s="162"/>
      <c r="F235" s="163"/>
      <c r="G235" s="147"/>
      <c r="H235" s="344"/>
      <c r="I235" s="345"/>
      <c r="J235" s="164"/>
      <c r="K235" s="345"/>
      <c r="L235" s="345"/>
      <c r="M235" s="164"/>
      <c r="N235" s="345"/>
      <c r="O235" s="345"/>
      <c r="P235" s="212"/>
      <c r="Q235" s="213"/>
    </row>
    <row r="236" spans="1:17" ht="12.75" customHeight="1">
      <c r="A236" s="153"/>
      <c r="B236" s="154"/>
      <c r="C236" s="155"/>
      <c r="D236" s="156"/>
      <c r="E236" s="165"/>
      <c r="F236" s="157"/>
      <c r="G236" s="148"/>
      <c r="H236" s="354"/>
      <c r="I236" s="355"/>
      <c r="J236" s="355"/>
      <c r="K236" s="355"/>
      <c r="L236" s="355"/>
      <c r="M236" s="355"/>
      <c r="N236" s="355"/>
      <c r="O236" s="355"/>
      <c r="P236" s="210"/>
      <c r="Q236" s="211"/>
    </row>
    <row r="237" spans="1:17" ht="12.75" customHeight="1">
      <c r="A237" s="159"/>
      <c r="B237" s="167"/>
      <c r="C237" s="160"/>
      <c r="D237" s="161"/>
      <c r="E237" s="162"/>
      <c r="F237" s="163"/>
      <c r="G237" s="163"/>
      <c r="H237" s="344"/>
      <c r="I237" s="345"/>
      <c r="J237" s="164"/>
      <c r="K237" s="345"/>
      <c r="L237" s="345"/>
      <c r="M237" s="164"/>
      <c r="N237" s="345"/>
      <c r="O237" s="345"/>
      <c r="P237" s="212"/>
      <c r="Q237" s="213"/>
    </row>
    <row r="238" spans="1:17" ht="12.75" customHeight="1">
      <c r="A238" s="127"/>
      <c r="B238" s="22"/>
      <c r="C238" s="23"/>
      <c r="D238" s="128"/>
      <c r="E238" s="22"/>
      <c r="F238" s="63"/>
      <c r="G238" s="148"/>
      <c r="H238" s="351"/>
      <c r="I238" s="343"/>
      <c r="J238" s="343"/>
      <c r="K238" s="343"/>
      <c r="L238" s="343"/>
      <c r="M238" s="343"/>
      <c r="N238" s="343"/>
      <c r="O238" s="343"/>
      <c r="P238" s="199"/>
      <c r="Q238" s="200"/>
    </row>
    <row r="239" spans="1:17" ht="12.75" customHeight="1">
      <c r="A239" s="134"/>
      <c r="B239" s="16"/>
      <c r="C239" s="16"/>
      <c r="D239" s="130"/>
      <c r="E239" s="15"/>
      <c r="F239" s="60"/>
      <c r="G239" s="147"/>
      <c r="H239" s="347"/>
      <c r="I239" s="340"/>
      <c r="J239" s="95"/>
      <c r="K239" s="340"/>
      <c r="L239" s="340"/>
      <c r="M239" s="95"/>
      <c r="N239" s="340"/>
      <c r="O239" s="340"/>
      <c r="P239" s="202"/>
      <c r="Q239" s="206"/>
    </row>
    <row r="240" spans="1:17" ht="12.75" customHeight="1">
      <c r="A240" s="127"/>
      <c r="B240" s="22"/>
      <c r="C240" s="23"/>
      <c r="D240" s="128"/>
      <c r="E240" s="22"/>
      <c r="F240" s="63"/>
      <c r="G240" s="148"/>
      <c r="H240" s="351"/>
      <c r="I240" s="343"/>
      <c r="J240" s="343"/>
      <c r="K240" s="343"/>
      <c r="L240" s="343"/>
      <c r="M240" s="343"/>
      <c r="N240" s="343"/>
      <c r="O240" s="343"/>
      <c r="P240" s="199"/>
      <c r="Q240" s="200"/>
    </row>
    <row r="241" spans="1:17" ht="12.75" customHeight="1">
      <c r="A241" s="134"/>
      <c r="B241" s="16"/>
      <c r="C241" s="16"/>
      <c r="D241" s="130"/>
      <c r="E241" s="15"/>
      <c r="F241" s="60"/>
      <c r="G241" s="147"/>
      <c r="H241" s="347"/>
      <c r="I241" s="340"/>
      <c r="J241" s="95"/>
      <c r="K241" s="340"/>
      <c r="L241" s="340"/>
      <c r="M241" s="95"/>
      <c r="N241" s="340"/>
      <c r="O241" s="340"/>
      <c r="P241" s="202"/>
      <c r="Q241" s="206"/>
    </row>
    <row r="242" spans="1:17" ht="12.75" customHeight="1">
      <c r="A242" s="127"/>
      <c r="B242" s="22"/>
      <c r="C242" s="27"/>
      <c r="D242" s="131"/>
      <c r="E242" s="22"/>
      <c r="F242" s="63"/>
      <c r="G242" s="148"/>
      <c r="H242" s="351"/>
      <c r="I242" s="343"/>
      <c r="J242" s="343"/>
      <c r="K242" s="343"/>
      <c r="L242" s="343"/>
      <c r="M242" s="343"/>
      <c r="N242" s="343"/>
      <c r="O242" s="343"/>
      <c r="P242" s="199"/>
      <c r="Q242" s="200"/>
    </row>
    <row r="243" spans="1:17" ht="12.75" customHeight="1">
      <c r="A243" s="134"/>
      <c r="B243" s="16"/>
      <c r="C243" s="16"/>
      <c r="D243" s="130"/>
      <c r="E243" s="15"/>
      <c r="F243" s="60"/>
      <c r="G243" s="147"/>
      <c r="H243" s="347"/>
      <c r="I243" s="340"/>
      <c r="J243" s="95"/>
      <c r="K243" s="340"/>
      <c r="L243" s="340"/>
      <c r="M243" s="95"/>
      <c r="N243" s="340"/>
      <c r="O243" s="340"/>
      <c r="P243" s="202"/>
      <c r="Q243" s="206"/>
    </row>
    <row r="244" spans="1:17" ht="12.75" customHeight="1">
      <c r="A244" s="153"/>
      <c r="B244" s="154"/>
      <c r="C244" s="155"/>
      <c r="D244" s="166"/>
      <c r="E244" s="154"/>
      <c r="F244" s="157"/>
      <c r="G244" s="158"/>
      <c r="H244" s="354"/>
      <c r="I244" s="355"/>
      <c r="J244" s="355"/>
      <c r="K244" s="355"/>
      <c r="L244" s="355"/>
      <c r="M244" s="355"/>
      <c r="N244" s="355"/>
      <c r="O244" s="355"/>
      <c r="P244" s="210"/>
      <c r="Q244" s="211"/>
    </row>
    <row r="245" spans="1:17" ht="12.75" customHeight="1">
      <c r="A245" s="168"/>
      <c r="B245" s="160"/>
      <c r="C245" s="160"/>
      <c r="D245" s="161"/>
      <c r="E245" s="162"/>
      <c r="F245" s="163"/>
      <c r="G245" s="147"/>
      <c r="H245" s="344"/>
      <c r="I245" s="345"/>
      <c r="J245" s="164"/>
      <c r="K245" s="345"/>
      <c r="L245" s="345"/>
      <c r="M245" s="164"/>
      <c r="N245" s="345"/>
      <c r="O245" s="345"/>
      <c r="P245" s="212"/>
      <c r="Q245" s="213"/>
    </row>
    <row r="246" spans="1:17" ht="12.75" customHeight="1">
      <c r="A246" s="153"/>
      <c r="B246" s="154"/>
      <c r="C246" s="155"/>
      <c r="D246" s="166"/>
      <c r="E246" s="154"/>
      <c r="F246" s="157"/>
      <c r="G246" s="158"/>
      <c r="H246" s="354"/>
      <c r="I246" s="355"/>
      <c r="J246" s="355"/>
      <c r="K246" s="355"/>
      <c r="L246" s="355"/>
      <c r="M246" s="355"/>
      <c r="N246" s="355"/>
      <c r="O246" s="355"/>
      <c r="P246" s="210"/>
      <c r="Q246" s="211"/>
    </row>
    <row r="247" spans="1:17" ht="12.75" customHeight="1">
      <c r="A247" s="168"/>
      <c r="B247" s="160"/>
      <c r="C247" s="160"/>
      <c r="D247" s="161"/>
      <c r="E247" s="162"/>
      <c r="F247" s="163"/>
      <c r="G247" s="147"/>
      <c r="H247" s="344"/>
      <c r="I247" s="345"/>
      <c r="J247" s="164"/>
      <c r="K247" s="345"/>
      <c r="L247" s="345"/>
      <c r="M247" s="164"/>
      <c r="N247" s="345"/>
      <c r="O247" s="345"/>
      <c r="P247" s="212"/>
      <c r="Q247" s="213"/>
    </row>
    <row r="248" spans="1:17" ht="12.75" customHeight="1">
      <c r="A248" s="127"/>
      <c r="B248" s="22"/>
      <c r="C248" s="23"/>
      <c r="D248" s="131"/>
      <c r="E248" s="22"/>
      <c r="F248" s="63"/>
      <c r="G248" s="129"/>
      <c r="H248" s="351"/>
      <c r="I248" s="343"/>
      <c r="J248" s="343"/>
      <c r="K248" s="343"/>
      <c r="L248" s="343"/>
      <c r="M248" s="343"/>
      <c r="N248" s="343"/>
      <c r="O248" s="343"/>
      <c r="P248" s="199"/>
      <c r="Q248" s="200"/>
    </row>
    <row r="249" spans="1:17" ht="12.75" customHeight="1">
      <c r="A249" s="125"/>
      <c r="B249" s="16"/>
      <c r="C249" s="16"/>
      <c r="D249" s="130"/>
      <c r="E249" s="15"/>
      <c r="F249" s="60"/>
      <c r="G249" s="60"/>
      <c r="H249" s="347"/>
      <c r="I249" s="340"/>
      <c r="J249" s="95"/>
      <c r="K249" s="340"/>
      <c r="L249" s="340"/>
      <c r="M249" s="95"/>
      <c r="N249" s="340"/>
      <c r="O249" s="340"/>
      <c r="P249" s="202"/>
      <c r="Q249" s="206"/>
    </row>
    <row r="250" spans="1:17" ht="12.75" customHeight="1">
      <c r="A250" s="127"/>
      <c r="B250" s="22"/>
      <c r="C250" s="23"/>
      <c r="D250" s="128"/>
      <c r="E250" s="22"/>
      <c r="F250" s="63"/>
      <c r="G250" s="129"/>
      <c r="H250" s="351"/>
      <c r="I250" s="343"/>
      <c r="J250" s="343"/>
      <c r="K250" s="343"/>
      <c r="L250" s="343"/>
      <c r="M250" s="343"/>
      <c r="N250" s="343"/>
      <c r="O250" s="343"/>
      <c r="P250" s="199"/>
      <c r="Q250" s="200"/>
    </row>
    <row r="251" spans="1:17" ht="12.75" customHeight="1">
      <c r="A251" s="125"/>
      <c r="B251" s="16"/>
      <c r="C251" s="16"/>
      <c r="D251" s="130"/>
      <c r="E251" s="15"/>
      <c r="F251" s="60"/>
      <c r="G251" s="60"/>
      <c r="H251" s="347"/>
      <c r="I251" s="340"/>
      <c r="J251" s="95"/>
      <c r="K251" s="340"/>
      <c r="L251" s="340"/>
      <c r="M251" s="95"/>
      <c r="N251" s="340"/>
      <c r="O251" s="340"/>
      <c r="P251" s="202"/>
      <c r="Q251" s="206"/>
    </row>
    <row r="252" spans="1:17" ht="12.75" customHeight="1">
      <c r="A252" s="127"/>
      <c r="B252" s="22"/>
      <c r="C252" s="23"/>
      <c r="D252" s="128"/>
      <c r="E252" s="22"/>
      <c r="F252" s="63"/>
      <c r="G252" s="129"/>
      <c r="H252" s="351"/>
      <c r="I252" s="343"/>
      <c r="J252" s="343"/>
      <c r="K252" s="343"/>
      <c r="L252" s="343"/>
      <c r="M252" s="343"/>
      <c r="N252" s="343"/>
      <c r="O252" s="343"/>
      <c r="P252" s="199"/>
      <c r="Q252" s="200"/>
    </row>
    <row r="253" spans="1:17" ht="12.75" customHeight="1">
      <c r="A253" s="125"/>
      <c r="B253" s="15" t="s">
        <v>117</v>
      </c>
      <c r="C253" s="16"/>
      <c r="D253" s="130"/>
      <c r="E253" s="15"/>
      <c r="F253" s="60"/>
      <c r="G253" s="147"/>
      <c r="H253" s="347"/>
      <c r="I253" s="340"/>
      <c r="J253" s="95"/>
      <c r="K253" s="340"/>
      <c r="L253" s="340"/>
      <c r="M253" s="95"/>
      <c r="N253" s="340"/>
      <c r="O253" s="340"/>
      <c r="P253" s="202"/>
      <c r="Q253" s="206"/>
    </row>
    <row r="254" spans="1:17" ht="12.75" customHeight="1">
      <c r="A254" s="127"/>
      <c r="B254" s="22"/>
      <c r="C254" s="23"/>
      <c r="D254" s="128"/>
      <c r="E254" s="22"/>
      <c r="F254" s="63"/>
      <c r="G254" s="129"/>
      <c r="H254" s="351"/>
      <c r="I254" s="343"/>
      <c r="J254" s="343"/>
      <c r="K254" s="343"/>
      <c r="L254" s="343"/>
      <c r="M254" s="343"/>
      <c r="N254" s="343"/>
      <c r="O254" s="343"/>
      <c r="P254" s="199"/>
      <c r="Q254" s="200"/>
    </row>
    <row r="255" spans="1:17" ht="12.75" customHeight="1">
      <c r="A255" s="135"/>
      <c r="B255" s="18"/>
      <c r="C255" s="18"/>
      <c r="D255" s="149"/>
      <c r="E255" s="12"/>
      <c r="F255" s="137"/>
      <c r="G255" s="151"/>
      <c r="H255" s="352"/>
      <c r="I255" s="353"/>
      <c r="J255" s="121"/>
      <c r="K255" s="353"/>
      <c r="L255" s="353"/>
      <c r="M255" s="121"/>
      <c r="N255" s="353"/>
      <c r="O255" s="353"/>
      <c r="P255" s="205"/>
      <c r="Q255" s="207"/>
    </row>
  </sheetData>
  <protectedRanges>
    <protectedRange sqref="A1:Q9 A10:A11 H10:Q11 A12:Q75 D11" name="範囲1_1_2"/>
    <protectedRange sqref="F10:G11" name="範囲1_1_1_2"/>
    <protectedRange sqref="B10:E10 B11:C11 E11" name="範囲1_1_1_1_2"/>
    <protectedRange sqref="H172:J172 H164:P171 G164:G169 G171 G173 D165:E165 D167:E167 D169:E169 D171:E171 D173:E173 D175:E175 D179 H174:J174 H176:J176 H190:J190 H234:J234 H232:J232 H238:J238 H242:J242 H240:J240 H246:J246 H250:J250 H248:J248 H226:J226 B86:G86 H230:J230 H194:J194 H192:J192 H196:J196 H198:J198 H208:J208 H206:J206 H210:J210 H212:J212 H218:J218 H220:J220 C85:G85 B88:G93 C87:G87 B116:F117 A76:Q77 C110:P113 A78:A112 B110:B112 D114:G115 G117 L154:P154 L106:P109 L105:N105 N104 O102:P105 N160:P160 B163:P163 B162:J162 N162:P162 H161:P161 H160:J160 L156:P159 O155:P155 B154:G161 P88:P99 L95:N95 N94 N88 L89:N89 O86:O99 N124 H125:N125 H124:J124 B131:F131 B130:G130 N130:P130 N126:P126 B129:F129 B128:J128 N128:P128 H127:P127 H126:J126 N132:P132 H133:P133 P136:P137 O143:P143 N134:P134 H135:P135 H134:J134 O138:P141 B118:G125 H147:P147 N146:P146 B142:G143 B145:P145 B144:J144 N144:P144 N136:O136 B134:G139 N138 H137:O137 H136:J136 B141 L142:P142 G141 H146:J146 B132:J132 H129:P129 H131:P131 B133:F133 B152:P153 B150:G151 B186:G189 L186:N186 A114:A127 Q126:Q147 A130:A147 Q186:Q189 Q90:Q113 Q150:Q171 B102:G109 P188:P189 B84:G84 H139:N139 H138:J138 B95:G99 B94 D94:G94" name="範囲1_1_2_2"/>
    <protectedRange sqref="G116 H115:N115 H114:J114 N114 H119:P119 H118:J118 N118:P118 H121:P121 H120:J120 N120:P120 H123:P123 H122:J122 N122:P122 H154:K159 H105:K109 H104:M104 P86:P87 L155:N155 O114:P117 H95:K95 H94:M94 H84:N87 H88:M88 H89:K89 H90:N93 O124:P125 H130:J130 H142:K143 H140:N141 L143:N143 H186:K187 L187:N187 Q78:Q89 Q114:Q125 O78:P85 H102:N103 O100:P101 H96:N99 H224:J224" name="範囲1_1_2_2_1"/>
    <protectedRange sqref="B114:C115" name="範囲1_1_2_2_2"/>
    <protectedRange sqref="H222:J222 H150:J150 H188:J188" name="範囲1_1_2_2_3"/>
    <protectedRange sqref="B78:G83 C94" name="範囲1_1_2_2_5"/>
    <protectedRange sqref="H78:N83" name="範囲1_1_2_2_1_2"/>
    <protectedRange sqref="B100:F101" name="範囲1_1_2_2_2_2"/>
    <protectedRange sqref="B85" name="範囲1_1_2_2_4"/>
    <protectedRange sqref="B87" name="範囲1_1_2_2_4_1"/>
  </protectedRanges>
  <mergeCells count="543">
    <mergeCell ref="P76:Q76"/>
    <mergeCell ref="H77:I77"/>
    <mergeCell ref="K77:L77"/>
    <mergeCell ref="N77:O77"/>
    <mergeCell ref="P77:Q77"/>
    <mergeCell ref="H92:J92"/>
    <mergeCell ref="P78:Q78"/>
    <mergeCell ref="P82:Q82"/>
    <mergeCell ref="P80:Q80"/>
    <mergeCell ref="H101:K101"/>
    <mergeCell ref="M101:N101"/>
    <mergeCell ref="H82:J82"/>
    <mergeCell ref="H96:J96"/>
    <mergeCell ref="H97:K97"/>
    <mergeCell ref="M97:N97"/>
    <mergeCell ref="K102:M102"/>
    <mergeCell ref="H76:J76"/>
    <mergeCell ref="K76:M76"/>
    <mergeCell ref="N76:O76"/>
    <mergeCell ref="H100:K100"/>
    <mergeCell ref="M100:N100"/>
    <mergeCell ref="K90:M90"/>
    <mergeCell ref="K96:M96"/>
    <mergeCell ref="M78:N78"/>
    <mergeCell ref="H79:K79"/>
    <mergeCell ref="H78:J78"/>
    <mergeCell ref="M79:N79"/>
    <mergeCell ref="M80:N80"/>
    <mergeCell ref="H81:K81"/>
    <mergeCell ref="M81:N81"/>
    <mergeCell ref="M82:N82"/>
    <mergeCell ref="H83:K83"/>
    <mergeCell ref="M83:N83"/>
    <mergeCell ref="H226:J226"/>
    <mergeCell ref="K226:M226"/>
    <mergeCell ref="N226:O226"/>
    <mergeCell ref="N173:O173"/>
    <mergeCell ref="H224:J224"/>
    <mergeCell ref="K224:M224"/>
    <mergeCell ref="N224:O224"/>
    <mergeCell ref="H225:I225"/>
    <mergeCell ref="K225:L225"/>
    <mergeCell ref="N225:O225"/>
    <mergeCell ref="K174:M174"/>
    <mergeCell ref="H175:I175"/>
    <mergeCell ref="H220:J220"/>
    <mergeCell ref="K220:M220"/>
    <mergeCell ref="N220:O220"/>
    <mergeCell ref="N178:O178"/>
    <mergeCell ref="K184:M184"/>
    <mergeCell ref="H182:J182"/>
    <mergeCell ref="K182:M182"/>
    <mergeCell ref="H176:J176"/>
    <mergeCell ref="N185:O185"/>
    <mergeCell ref="H185:I185"/>
    <mergeCell ref="K185:L185"/>
    <mergeCell ref="N197:O197"/>
    <mergeCell ref="H221:I221"/>
    <mergeCell ref="K221:L221"/>
    <mergeCell ref="H208:J208"/>
    <mergeCell ref="N221:O221"/>
    <mergeCell ref="K130:M130"/>
    <mergeCell ref="K144:M144"/>
    <mergeCell ref="H181:I181"/>
    <mergeCell ref="K181:L181"/>
    <mergeCell ref="H183:I183"/>
    <mergeCell ref="H193:I193"/>
    <mergeCell ref="K193:L193"/>
    <mergeCell ref="N193:O193"/>
    <mergeCell ref="H214:J214"/>
    <mergeCell ref="K214:M214"/>
    <mergeCell ref="H160:J160"/>
    <mergeCell ref="K160:M160"/>
    <mergeCell ref="H158:J158"/>
    <mergeCell ref="H154:J154"/>
    <mergeCell ref="K154:M154"/>
    <mergeCell ref="H209:I209"/>
    <mergeCell ref="K209:L209"/>
    <mergeCell ref="K180:M180"/>
    <mergeCell ref="N181:O181"/>
    <mergeCell ref="K164:M164"/>
    <mergeCell ref="K207:L207"/>
    <mergeCell ref="K120:M120"/>
    <mergeCell ref="K138:M138"/>
    <mergeCell ref="K140:M140"/>
    <mergeCell ref="K142:M142"/>
    <mergeCell ref="K128:M128"/>
    <mergeCell ref="H156:J156"/>
    <mergeCell ref="K156:M156"/>
    <mergeCell ref="M123:N123"/>
    <mergeCell ref="M155:N155"/>
    <mergeCell ref="M157:N157"/>
    <mergeCell ref="K172:M172"/>
    <mergeCell ref="H170:J170"/>
    <mergeCell ref="N174:O174"/>
    <mergeCell ref="N169:O169"/>
    <mergeCell ref="H169:I169"/>
    <mergeCell ref="K169:L169"/>
    <mergeCell ref="N170:O170"/>
    <mergeCell ref="K170:M170"/>
    <mergeCell ref="N172:O172"/>
    <mergeCell ref="P47:Q47"/>
    <mergeCell ref="H48:J48"/>
    <mergeCell ref="K48:M48"/>
    <mergeCell ref="N48:O48"/>
    <mergeCell ref="P48:Q48"/>
    <mergeCell ref="K197:L197"/>
    <mergeCell ref="N198:O198"/>
    <mergeCell ref="H198:J198"/>
    <mergeCell ref="K198:M198"/>
    <mergeCell ref="N192:O192"/>
    <mergeCell ref="H191:I191"/>
    <mergeCell ref="H192:J192"/>
    <mergeCell ref="K192:M192"/>
    <mergeCell ref="N191:O191"/>
    <mergeCell ref="K191:L191"/>
    <mergeCell ref="N196:O196"/>
    <mergeCell ref="N175:O175"/>
    <mergeCell ref="H174:J174"/>
    <mergeCell ref="H164:J164"/>
    <mergeCell ref="K113:L113"/>
    <mergeCell ref="H165:I165"/>
    <mergeCell ref="N180:O180"/>
    <mergeCell ref="H180:J180"/>
    <mergeCell ref="H172:J172"/>
    <mergeCell ref="K175:L175"/>
    <mergeCell ref="N176:O176"/>
    <mergeCell ref="N177:O177"/>
    <mergeCell ref="N171:O171"/>
    <mergeCell ref="H178:J178"/>
    <mergeCell ref="H120:J120"/>
    <mergeCell ref="H122:J122"/>
    <mergeCell ref="K122:M122"/>
    <mergeCell ref="N201:O201"/>
    <mergeCell ref="K162:M162"/>
    <mergeCell ref="N164:O164"/>
    <mergeCell ref="N165:O165"/>
    <mergeCell ref="N166:O166"/>
    <mergeCell ref="N167:O167"/>
    <mergeCell ref="H166:J166"/>
    <mergeCell ref="K166:M166"/>
    <mergeCell ref="N168:O168"/>
    <mergeCell ref="H168:J168"/>
    <mergeCell ref="K168:M168"/>
    <mergeCell ref="N45:O45"/>
    <mergeCell ref="P45:Q45"/>
    <mergeCell ref="H46:J46"/>
    <mergeCell ref="K46:M46"/>
    <mergeCell ref="N46:O46"/>
    <mergeCell ref="P46:Q46"/>
    <mergeCell ref="P42:Q42"/>
    <mergeCell ref="H43:I43"/>
    <mergeCell ref="K43:L43"/>
    <mergeCell ref="N43:O43"/>
    <mergeCell ref="P43:Q43"/>
    <mergeCell ref="H44:J44"/>
    <mergeCell ref="K44:M44"/>
    <mergeCell ref="N44:O44"/>
    <mergeCell ref="P44:Q44"/>
    <mergeCell ref="N41:O41"/>
    <mergeCell ref="P41:Q41"/>
    <mergeCell ref="H42:J42"/>
    <mergeCell ref="K42:M42"/>
    <mergeCell ref="N42:O42"/>
    <mergeCell ref="B1:D1"/>
    <mergeCell ref="P18:Q18"/>
    <mergeCell ref="F2:F3"/>
    <mergeCell ref="G2:G3"/>
    <mergeCell ref="H2:Q3"/>
    <mergeCell ref="H5:L5"/>
    <mergeCell ref="N5:Q5"/>
    <mergeCell ref="H40:J40"/>
    <mergeCell ref="K40:M40"/>
    <mergeCell ref="N40:O40"/>
    <mergeCell ref="P40:Q40"/>
    <mergeCell ref="H41:I41"/>
    <mergeCell ref="A2:A3"/>
    <mergeCell ref="B2:B3"/>
    <mergeCell ref="C2:C3"/>
    <mergeCell ref="D2:D3"/>
    <mergeCell ref="E2:E3"/>
    <mergeCell ref="H47:I47"/>
    <mergeCell ref="K47:L47"/>
    <mergeCell ref="H73:I73"/>
    <mergeCell ref="K73:L73"/>
    <mergeCell ref="K41:L41"/>
    <mergeCell ref="H45:I45"/>
    <mergeCell ref="K45:L45"/>
    <mergeCell ref="H57:I57"/>
    <mergeCell ref="K57:L57"/>
    <mergeCell ref="N47:O47"/>
    <mergeCell ref="K124:M124"/>
    <mergeCell ref="K165:L165"/>
    <mergeCell ref="H167:I167"/>
    <mergeCell ref="K167:L167"/>
    <mergeCell ref="H173:I173"/>
    <mergeCell ref="K173:L173"/>
    <mergeCell ref="H171:I171"/>
    <mergeCell ref="K171:L171"/>
    <mergeCell ref="H58:J58"/>
    <mergeCell ref="K58:M58"/>
    <mergeCell ref="N58:O58"/>
    <mergeCell ref="H61:I61"/>
    <mergeCell ref="K61:L61"/>
    <mergeCell ref="N61:O61"/>
    <mergeCell ref="H64:J64"/>
    <mergeCell ref="K64:M64"/>
    <mergeCell ref="N64:O64"/>
    <mergeCell ref="H67:I67"/>
    <mergeCell ref="K67:L67"/>
    <mergeCell ref="N67:O67"/>
    <mergeCell ref="H70:J70"/>
    <mergeCell ref="K70:M70"/>
    <mergeCell ref="N70:O70"/>
    <mergeCell ref="K178:M178"/>
    <mergeCell ref="K176:M176"/>
    <mergeCell ref="H177:I177"/>
    <mergeCell ref="K177:L177"/>
    <mergeCell ref="H179:I179"/>
    <mergeCell ref="K179:L179"/>
    <mergeCell ref="N184:O184"/>
    <mergeCell ref="N182:O182"/>
    <mergeCell ref="N183:O183"/>
    <mergeCell ref="K183:L183"/>
    <mergeCell ref="H184:J184"/>
    <mergeCell ref="N205:O205"/>
    <mergeCell ref="H205:I205"/>
    <mergeCell ref="K205:L205"/>
    <mergeCell ref="H204:J204"/>
    <mergeCell ref="K204:M204"/>
    <mergeCell ref="N190:O190"/>
    <mergeCell ref="H190:J190"/>
    <mergeCell ref="K190:M190"/>
    <mergeCell ref="N179:O179"/>
    <mergeCell ref="H196:J196"/>
    <mergeCell ref="K196:M196"/>
    <mergeCell ref="H197:I197"/>
    <mergeCell ref="H195:I195"/>
    <mergeCell ref="K195:L195"/>
    <mergeCell ref="N194:O194"/>
    <mergeCell ref="N195:O195"/>
    <mergeCell ref="H194:J194"/>
    <mergeCell ref="K194:M194"/>
    <mergeCell ref="N206:O206"/>
    <mergeCell ref="H211:I211"/>
    <mergeCell ref="N199:O199"/>
    <mergeCell ref="H199:I199"/>
    <mergeCell ref="K199:L199"/>
    <mergeCell ref="N200:O200"/>
    <mergeCell ref="H200:J200"/>
    <mergeCell ref="K200:M200"/>
    <mergeCell ref="H207:I207"/>
    <mergeCell ref="N207:O207"/>
    <mergeCell ref="H206:J206"/>
    <mergeCell ref="K206:M206"/>
    <mergeCell ref="N208:O208"/>
    <mergeCell ref="N209:O209"/>
    <mergeCell ref="N210:O210"/>
    <mergeCell ref="N211:O211"/>
    <mergeCell ref="H210:J210"/>
    <mergeCell ref="K210:M210"/>
    <mergeCell ref="K208:M208"/>
    <mergeCell ref="K211:L211"/>
    <mergeCell ref="H201:I201"/>
    <mergeCell ref="K201:L201"/>
    <mergeCell ref="K202:M202"/>
    <mergeCell ref="N204:O204"/>
    <mergeCell ref="K216:M216"/>
    <mergeCell ref="N218:O218"/>
    <mergeCell ref="N219:O219"/>
    <mergeCell ref="H218:J218"/>
    <mergeCell ref="K218:M218"/>
    <mergeCell ref="H219:I219"/>
    <mergeCell ref="K219:L219"/>
    <mergeCell ref="H213:I213"/>
    <mergeCell ref="K213:L213"/>
    <mergeCell ref="H215:I215"/>
    <mergeCell ref="K215:L215"/>
    <mergeCell ref="N213:O213"/>
    <mergeCell ref="N214:O214"/>
    <mergeCell ref="N215:O215"/>
    <mergeCell ref="N216:O216"/>
    <mergeCell ref="N217:O217"/>
    <mergeCell ref="H217:I217"/>
    <mergeCell ref="K217:L217"/>
    <mergeCell ref="H216:J216"/>
    <mergeCell ref="N212:O212"/>
    <mergeCell ref="H212:J212"/>
    <mergeCell ref="K212:M212"/>
    <mergeCell ref="H227:I227"/>
    <mergeCell ref="K227:L227"/>
    <mergeCell ref="N227:O227"/>
    <mergeCell ref="H234:J234"/>
    <mergeCell ref="K234:M234"/>
    <mergeCell ref="N234:O234"/>
    <mergeCell ref="H228:J228"/>
    <mergeCell ref="K228:M228"/>
    <mergeCell ref="N228:O228"/>
    <mergeCell ref="H229:I229"/>
    <mergeCell ref="K229:L229"/>
    <mergeCell ref="N229:O229"/>
    <mergeCell ref="H230:J230"/>
    <mergeCell ref="K230:M230"/>
    <mergeCell ref="N230:O230"/>
    <mergeCell ref="H231:I231"/>
    <mergeCell ref="K231:L231"/>
    <mergeCell ref="N231:O231"/>
    <mergeCell ref="H232:J232"/>
    <mergeCell ref="K232:M232"/>
    <mergeCell ref="N232:O232"/>
    <mergeCell ref="H235:I235"/>
    <mergeCell ref="K235:L235"/>
    <mergeCell ref="N235:O235"/>
    <mergeCell ref="H236:J236"/>
    <mergeCell ref="K236:M236"/>
    <mergeCell ref="N236:O236"/>
    <mergeCell ref="H237:I237"/>
    <mergeCell ref="K237:L237"/>
    <mergeCell ref="N237:O237"/>
    <mergeCell ref="H233:I233"/>
    <mergeCell ref="K233:L233"/>
    <mergeCell ref="N245:O245"/>
    <mergeCell ref="H246:J246"/>
    <mergeCell ref="K246:M246"/>
    <mergeCell ref="N246:O246"/>
    <mergeCell ref="H247:I247"/>
    <mergeCell ref="K247:L247"/>
    <mergeCell ref="N247:O247"/>
    <mergeCell ref="H238:J238"/>
    <mergeCell ref="K238:M238"/>
    <mergeCell ref="N238:O238"/>
    <mergeCell ref="H239:I239"/>
    <mergeCell ref="K239:L239"/>
    <mergeCell ref="N239:O239"/>
    <mergeCell ref="H240:J240"/>
    <mergeCell ref="K240:M240"/>
    <mergeCell ref="N240:O240"/>
    <mergeCell ref="H241:I241"/>
    <mergeCell ref="K241:L241"/>
    <mergeCell ref="N241:O241"/>
    <mergeCell ref="H242:J242"/>
    <mergeCell ref="K242:M242"/>
    <mergeCell ref="N242:O242"/>
    <mergeCell ref="N233:O233"/>
    <mergeCell ref="H49:I49"/>
    <mergeCell ref="K49:L49"/>
    <mergeCell ref="N49:O49"/>
    <mergeCell ref="P49:Q49"/>
    <mergeCell ref="H50:J50"/>
    <mergeCell ref="K50:M50"/>
    <mergeCell ref="N50:O50"/>
    <mergeCell ref="P50:Q50"/>
    <mergeCell ref="H51:I51"/>
    <mergeCell ref="K51:L51"/>
    <mergeCell ref="N51:O51"/>
    <mergeCell ref="P51:Q51"/>
    <mergeCell ref="H52:J52"/>
    <mergeCell ref="K52:M52"/>
    <mergeCell ref="N52:O52"/>
    <mergeCell ref="P52:Q52"/>
    <mergeCell ref="H53:I53"/>
    <mergeCell ref="K53:L53"/>
    <mergeCell ref="N53:O53"/>
    <mergeCell ref="P53:Q53"/>
    <mergeCell ref="H54:J54"/>
    <mergeCell ref="K54:M54"/>
    <mergeCell ref="N54:O54"/>
    <mergeCell ref="P54:Q54"/>
    <mergeCell ref="H55:I55"/>
    <mergeCell ref="K55:L55"/>
    <mergeCell ref="N55:O55"/>
    <mergeCell ref="P55:Q55"/>
    <mergeCell ref="H56:J56"/>
    <mergeCell ref="K56:M56"/>
    <mergeCell ref="N56:O56"/>
    <mergeCell ref="N57:O57"/>
    <mergeCell ref="P57:Q57"/>
    <mergeCell ref="P56:Q56"/>
    <mergeCell ref="P58:Q58"/>
    <mergeCell ref="H59:I59"/>
    <mergeCell ref="K59:L59"/>
    <mergeCell ref="N59:O59"/>
    <mergeCell ref="P59:Q59"/>
    <mergeCell ref="H60:J60"/>
    <mergeCell ref="K60:M60"/>
    <mergeCell ref="N60:O60"/>
    <mergeCell ref="P60:Q60"/>
    <mergeCell ref="P61:Q61"/>
    <mergeCell ref="H62:J62"/>
    <mergeCell ref="K62:M62"/>
    <mergeCell ref="N62:O62"/>
    <mergeCell ref="P62:Q62"/>
    <mergeCell ref="H63:I63"/>
    <mergeCell ref="K63:L63"/>
    <mergeCell ref="N63:O63"/>
    <mergeCell ref="P63:Q63"/>
    <mergeCell ref="P64:Q64"/>
    <mergeCell ref="H65:I65"/>
    <mergeCell ref="K65:L65"/>
    <mergeCell ref="N65:O65"/>
    <mergeCell ref="P65:Q65"/>
    <mergeCell ref="H66:J66"/>
    <mergeCell ref="K66:M66"/>
    <mergeCell ref="N66:O66"/>
    <mergeCell ref="P66:Q66"/>
    <mergeCell ref="P67:Q67"/>
    <mergeCell ref="H68:J68"/>
    <mergeCell ref="K68:M68"/>
    <mergeCell ref="N68:O68"/>
    <mergeCell ref="P68:Q68"/>
    <mergeCell ref="H69:I69"/>
    <mergeCell ref="K69:L69"/>
    <mergeCell ref="N69:O69"/>
    <mergeCell ref="P69:Q69"/>
    <mergeCell ref="P70:Q70"/>
    <mergeCell ref="H71:I71"/>
    <mergeCell ref="K71:L71"/>
    <mergeCell ref="N71:O71"/>
    <mergeCell ref="P71:Q71"/>
    <mergeCell ref="H72:J72"/>
    <mergeCell ref="K72:M72"/>
    <mergeCell ref="N72:O72"/>
    <mergeCell ref="P72:Q72"/>
    <mergeCell ref="N73:O73"/>
    <mergeCell ref="P73:Q73"/>
    <mergeCell ref="P74:Q74"/>
    <mergeCell ref="H75:I75"/>
    <mergeCell ref="K75:L75"/>
    <mergeCell ref="N75:O75"/>
    <mergeCell ref="P75:Q75"/>
    <mergeCell ref="H253:I253"/>
    <mergeCell ref="K253:L253"/>
    <mergeCell ref="N253:O253"/>
    <mergeCell ref="M187:N187"/>
    <mergeCell ref="H161:K161"/>
    <mergeCell ref="M161:N161"/>
    <mergeCell ref="H148:J148"/>
    <mergeCell ref="K148:M148"/>
    <mergeCell ref="H140:J140"/>
    <mergeCell ref="H141:K141"/>
    <mergeCell ref="M141:N141"/>
    <mergeCell ref="H142:J142"/>
    <mergeCell ref="H143:K143"/>
    <mergeCell ref="M143:N143"/>
    <mergeCell ref="K136:M136"/>
    <mergeCell ref="H74:J74"/>
    <mergeCell ref="K74:M74"/>
    <mergeCell ref="H254:J254"/>
    <mergeCell ref="K254:M254"/>
    <mergeCell ref="N254:O254"/>
    <mergeCell ref="H255:I255"/>
    <mergeCell ref="K255:L255"/>
    <mergeCell ref="N255:O255"/>
    <mergeCell ref="H121:K121"/>
    <mergeCell ref="M121:N121"/>
    <mergeCell ref="H123:K123"/>
    <mergeCell ref="H248:J248"/>
    <mergeCell ref="K248:M248"/>
    <mergeCell ref="N248:O248"/>
    <mergeCell ref="H249:I249"/>
    <mergeCell ref="K249:L249"/>
    <mergeCell ref="N249:O249"/>
    <mergeCell ref="H250:J250"/>
    <mergeCell ref="K250:M250"/>
    <mergeCell ref="N250:O250"/>
    <mergeCell ref="H155:K155"/>
    <mergeCell ref="H157:K157"/>
    <mergeCell ref="H159:K159"/>
    <mergeCell ref="K126:M126"/>
    <mergeCell ref="K134:M134"/>
    <mergeCell ref="H187:K187"/>
    <mergeCell ref="N74:O74"/>
    <mergeCell ref="H251:I251"/>
    <mergeCell ref="K251:L251"/>
    <mergeCell ref="N251:O251"/>
    <mergeCell ref="H252:J252"/>
    <mergeCell ref="K252:M252"/>
    <mergeCell ref="N252:O252"/>
    <mergeCell ref="H243:I243"/>
    <mergeCell ref="K243:L243"/>
    <mergeCell ref="N243:O243"/>
    <mergeCell ref="H244:J244"/>
    <mergeCell ref="K244:M244"/>
    <mergeCell ref="N244:O244"/>
    <mergeCell ref="H245:I245"/>
    <mergeCell ref="K245:L245"/>
    <mergeCell ref="H189:J189"/>
    <mergeCell ref="L189:N189"/>
    <mergeCell ref="H223:J223"/>
    <mergeCell ref="L223:N223"/>
    <mergeCell ref="H186:J186"/>
    <mergeCell ref="K186:M186"/>
    <mergeCell ref="H80:J80"/>
    <mergeCell ref="H112:J112"/>
    <mergeCell ref="K112:M112"/>
    <mergeCell ref="H103:K103"/>
    <mergeCell ref="M103:N103"/>
    <mergeCell ref="K84:M84"/>
    <mergeCell ref="K88:M88"/>
    <mergeCell ref="K86:M86"/>
    <mergeCell ref="K114:M114"/>
    <mergeCell ref="N113:O113"/>
    <mergeCell ref="H108:J108"/>
    <mergeCell ref="H106:J106"/>
    <mergeCell ref="H107:K107"/>
    <mergeCell ref="H109:K109"/>
    <mergeCell ref="H110:J110"/>
    <mergeCell ref="K110:M110"/>
    <mergeCell ref="N110:O110"/>
    <mergeCell ref="H114:J114"/>
    <mergeCell ref="K104:M104"/>
    <mergeCell ref="H111:I111"/>
    <mergeCell ref="K111:L111"/>
    <mergeCell ref="N111:O111"/>
    <mergeCell ref="H90:J90"/>
    <mergeCell ref="H91:K91"/>
    <mergeCell ref="M91:N91"/>
    <mergeCell ref="H102:J102"/>
    <mergeCell ref="H98:J98"/>
    <mergeCell ref="N149:O149"/>
    <mergeCell ref="H151:J151"/>
    <mergeCell ref="L151:N151"/>
    <mergeCell ref="N152:O152"/>
    <mergeCell ref="N153:O153"/>
    <mergeCell ref="H93:K93"/>
    <mergeCell ref="M93:N93"/>
    <mergeCell ref="K94:M94"/>
    <mergeCell ref="K98:M98"/>
    <mergeCell ref="H99:K99"/>
    <mergeCell ref="M99:N99"/>
    <mergeCell ref="N112:O112"/>
    <mergeCell ref="K118:M118"/>
    <mergeCell ref="H115:K115"/>
    <mergeCell ref="M115:N115"/>
    <mergeCell ref="K116:M116"/>
    <mergeCell ref="H119:K119"/>
    <mergeCell ref="M119:N119"/>
    <mergeCell ref="H118:J118"/>
    <mergeCell ref="K132:M132"/>
    <mergeCell ref="N148:O148"/>
    <mergeCell ref="H149:I149"/>
    <mergeCell ref="K149:L149"/>
    <mergeCell ref="H113:I113"/>
  </mergeCells>
  <phoneticPr fontId="2"/>
  <dataValidations count="6">
    <dataValidation imeMode="on" allowBlank="1" showInputMessage="1" showErrorMessage="1" sqref="E2 H2:I2 A2:C2 C4:C8 C14:C18 C24:C28 B112 A4:A112 C112:D113 B114:D255 B102:D111 B88:B101 F4:G255 C33:C101 B4:B84 B86 D4:D101 R1:HR65143 B256:C65143 A114:A65143 E256:E65143"/>
    <dataValidation imeMode="off" allowBlank="1" showInputMessage="1" showErrorMessage="1" sqref="F2:G2 K32 K33:M34 D2 K6:Q6 P38:P39 Q20:Q39 H4:H39 K36:N36 K38:N39 I6:I8 K10:Q17 I10:I18 K20:M31 I20:I36 P18:P36 I38:I39 N20:O34 I4 H55 H45 K74:P74 K72:P72 K56:P56 K68:P68 K66:P66 K54:P54 K64:P64 K62:P62 K60:P60 K58:P58 H47 J49:P49 J45:P45 K52:P52 K50:P50 K48:P48 K46:P46 K44:P44 J75:P75 J73:P73 J71:P71 J69:P69 J67:P67 J65:P65 J63:P63 J61:P61 J59:P59 J57:P57 J53:P53 J51:P51 J47:P47 J55:P55 H49 K100:P100 H211 H209 K204:P204 N188:P188 H97 H205 H203 H75 H73 H71 H69 H67 H65 H63 H61 H59 H57 H43 H41 N40:P42 H53 O36:O39 K70:P70 K40:K42 L41:M42 J43:P43 J41 H51 O89:O93 H85 H93 J215:P215 H195 H193 H119 J213:P213 J211:P211 J209:P209 P205 J203:P203 N193:P193 H115 H121 K230:P230 J191:P191 P86 K192:P192 K194:M194 H137 H231 K196:P196 J199:P199 J195:M195 H185 K118:M118 L185:M185 K116:M116 H103 J185 J183:P183 J179:P179 J177:P177 J175:P175 K80:M80 H183 H179 H177 H175 N184:N185 H217 L109:P109 H87 K102 H81 K92 K104 J181:P181 H181 K108:P108 H101 N104:P104 O114:P114 K164:P164 H107 O80:P80 O82:P82 J217:P217 N76:P77 H77 L77:M78 K82:M82 K120:M120 J77 H79 J171:P171 J167:P167 H171 K110:P110 L113:M113 K106:P106 H105 K76:K78 O184:P187 K216:P216 K96 N112:P113 H113 K112:K113 H165 H159 O78:P78 J113 K180:P180 K182:P182 K178:P178 K176:P176 K174:P174 J173:P173 K138:N138 H109 L159:P159 H161 K158:P158 H187 H99 H123 H111 J161:N161 L105:P105 K122:M122 K190:P190 J231 H191 K214:P214 K232:P232 K212:P212 K210:P210 K202:P202 J151:P151 K98 J223:P223 J227:P227 H169 O84:P84 K172:P172 H167 J169:P169 J165:P165 K170:P170 K168:P168 K166:P166 K114:M114 P88:P99 J197:O197 H197 J193 K198:P198 J201:M201 H201 H199 K206:P208 K240:P240 K238:P238 K228:P228 K200:M200 H225 H253 J251:P251 J249:P249 J247:P247 J245:P245 J243:P243 J241:P241 J239:P239 J229:P229 H207 H251 H239 H245 H243 H241 H237 H235 H233 J207 K218:P218 K148:K150 H215 H213 K234:P234 H229 J225:P225 H249 K254:P254 K252:P252 K250:P250 K248:P248 K246:P246 K244:P244 K242:P242 H255 J235:P235 J237 J233 J253:P253 H247 H227 K224:P224 K226:P226 O116:P116 O118:P118 O120:P120 O122:P122 J111:P111 L107:P107 K162 L156:P157 N162:P162 H157 N130:P130 H155 K154:P154 K156 K84 K86 H91 K94 N132:P132 N134:P134 K136:O136 H95 K90 O86:O87 O102:P103 J163:P163 L95:O95 K144 N144:P144 K146:P146 N88:O88 N94:O94 H89 H163 K160:N160 P160 K88 H135 H127 J135:P135 H131 K130 K140 J127:N127 J131:P131 J125:N125 H129 O143:P143 K124:P124 H125 K128 N128:P128 J145:P145 P126 K126:N126 J133:P133 J129:P129 K142:P142 H133 K132 K134 J137:O137 P136:P137 O138:P141 J147:P147 H141 H147 J139:N139 H143 H139 H145 J153:P153 K152:P152 K222 H149 L149:M149 J149 N148:P150 H223 H153 N220:P222 H151 K184:K185 K186:N186 H83 O96:O99 J189:P189 K188 H189"/>
    <dataValidation type="list" imeMode="off" allowBlank="1" showInputMessage="1" showErrorMessage="1" sqref="H54:J54 H56:J56 H58:J58 H74:J74 H50:J50 H40:J40 H52:J52 H46:J46 H44:J44 H42:J42 H202:J202 H72:J72 H70:J70 H204:J204 H68:J68 H66:J66 H64:J64 H62:J62 H60:J60 H48:J48 H182:J182 H178:J178 H110:J110 H112:J112 H180:J180 H200:J200 H184:J184 H214:J214 H244:J244 H236:J236 H228:J228 H252:J252 H254:J254 H216:J216 H76:J76 H162:J162 H160:J160 H144:J144 H136:J136 H124:J124 H126:J126 H134:J134 H128:J128 H132:J132 H146:J146 H138:J138 H148:J148">
      <formula1>#REF!</formula1>
    </dataValidation>
    <dataValidation type="list" imeMode="on" allowBlank="1" showInputMessage="1" showErrorMessage="1" sqref="E40:E255">
      <formula1>単位</formula1>
    </dataValidation>
    <dataValidation type="list" allowBlank="1" showInputMessage="1" showErrorMessage="1" sqref="E4:E39">
      <formula1>#REF!</formula1>
    </dataValidation>
    <dataValidation type="list" imeMode="off" allowBlank="1" showInputMessage="1" showErrorMessage="1" sqref="H82:J82 H224:J224 H130:J130 H92:J92 H86:J86 H186:J186 H84:J84 H88:J88 H80:J80 H140:J140 H90:J90 H122:J122 H210:J210 H206:J206 H212:J212 H152:J152 H220:J220 H218:J218 H108:J108 H98:J98 H166:J166 H174:J174 H158:J158 H106:J106 H94:J94 H104:J104 H100:J100 H102:J102 H154:J154 H164:J164 H172:J172 H170:J170 H168:J168 H120:J120 H114:J114 H118:J118 H176:J176 H78:J78 H190:J190 H156:J156 H230:J230 H196:J196 H194:J194 H198:J198 H192:J192 H96:J96 H142:J142 H208:J208 H234:J234 H232:J232 H238:J238 H242:J242 H240:J240 H246:J246 H250:J250 H248:J248 H226:J226">
      <formula1>#REF!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19685039370078741"/>
  <pageSetup paperSize="9" orientation="landscape" useFirstPageNumber="1" r:id="rId1"/>
  <headerFooter alignWithMargins="0">
    <oddHeader>&amp;R&amp;"ＭＳ 明朝,標準"&amp;10№　　　　　&amp;P&amp;U　　　</oddHeader>
    <oddFooter>&amp;R&amp;16伊　賀　市　　　　　</oddFooter>
  </headerFooter>
  <rowBreaks count="6" manualBreakCount="6">
    <brk id="39" max="16" man="1"/>
    <brk id="75" max="16383" man="1"/>
    <brk id="111" max="16" man="1"/>
    <brk id="147" max="16" man="1"/>
    <brk id="183" max="16383" man="1"/>
    <brk id="21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>建築課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建築課</dc:creator>
  <cp:lastModifiedBy> </cp:lastModifiedBy>
  <cp:lastPrinted>2021-05-14T01:58:19Z</cp:lastPrinted>
  <dcterms:created xsi:type="dcterms:W3CDTF">1998-04-03T06:06:01Z</dcterms:created>
  <dcterms:modified xsi:type="dcterms:W3CDTF">2021-05-17T09:09:59Z</dcterms:modified>
</cp:coreProperties>
</file>