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defaultThemeVersion="124226"/>
  <mc:AlternateContent xmlns:mc="http://schemas.openxmlformats.org/markup-compatibility/2006">
    <mc:Choice Requires="x15">
      <x15ac:absPath xmlns:x15ac="http://schemas.microsoft.com/office/spreadsheetml/2010/11/ac" url="\\jsv0183\介護高齢福祉課\介護事業係\介護人材確保\ケアマネ支援\要綱\修正案（個人・事業者支援用）\"/>
    </mc:Choice>
  </mc:AlternateContent>
  <xr:revisionPtr revIDLastSave="0" documentId="13_ncr:1_{4F473C53-96A0-48AD-B6C2-A03FD499BB75}" xr6:coauthVersionLast="47" xr6:coauthVersionMax="47" xr10:uidLastSave="{00000000-0000-0000-0000-000000000000}"/>
  <bookViews>
    <workbookView xWindow="-120" yWindow="-120" windowWidth="20730" windowHeight="11040" tabRatio="742" xr2:uid="{00000000-000D-0000-FFFF-FFFF00000000}"/>
  </bookViews>
  <sheets>
    <sheet name="交付申請書兼請求書" sheetId="2" r:id="rId1"/>
    <sheet name="支援金所要額内訳書" sheetId="28" r:id="rId2"/>
    <sheet name="（記入例）支援金所要額内訳書" sheetId="30" r:id="rId3"/>
    <sheet name="確認書" sheetId="27" r:id="rId4"/>
    <sheet name="役員等調書" sheetId="20" r:id="rId5"/>
    <sheet name="振込口座情報" sheetId="32" r:id="rId6"/>
    <sheet name="Sheet1" sheetId="29" r:id="rId7"/>
    <sheet name="計算用" sheetId="9" state="hidden" r:id="rId8"/>
  </sheets>
  <externalReferences>
    <externalReference r:id="rId9"/>
  </externalReferences>
  <definedNames>
    <definedName name="_xlnm.Print_Area" localSheetId="2">'（記入例）支援金所要額内訳書'!$A$1:$P$16</definedName>
    <definedName name="_xlnm.Print_Area" localSheetId="3">確認書!$A$1:$AH$29</definedName>
    <definedName name="_xlnm.Print_Area" localSheetId="0">交付申請書兼請求書!$A$1:$AL$35</definedName>
    <definedName name="_xlnm.Print_Area" localSheetId="1">支援金所要額内訳書!$A$1:$P$16</definedName>
    <definedName name="_xlnm.Print_Area" localSheetId="5">振込口座情報!$A$1:$N$32</definedName>
    <definedName name="_xlnm.Print_Area" localSheetId="4">役員等調書!$A$1:$H$24</definedName>
    <definedName name="Z_AD774BC8_C8E7_4DA9_BCC3_4123ADA9FD18_.wvu.PrintArea" localSheetId="0" hidden="1">交付申請書兼請求書!$A$1:$AL$36</definedName>
    <definedName name="Z_AD774BC8_C8E7_4DA9_BCC3_4123ADA9FD18_.wvu.PrintArea" localSheetId="4" hidden="1">役員等調書!$A$1:$H$24</definedName>
    <definedName name="図１">[1]様式5!$B$50</definedName>
    <definedName name="図３">[1]様式5!$B$50</definedName>
  </definedNames>
  <calcPr calcId="191029"/>
  <customWorkbookViews>
    <customWorkbookView name="mieken - 個人用ビュー" guid="{AD774BC8-C8E7-4DA9-BCC3-4123ADA9FD18}" mergeInterval="0" personalView="1" maximized="1" xWindow="-8" yWindow="-8" windowWidth="1382" windowHeight="754" tabRatio="975"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4" i="27" l="1"/>
  <c r="AA25" i="27"/>
  <c r="AA26" i="27"/>
  <c r="AA27" i="27"/>
  <c r="AA28" i="27"/>
  <c r="AA23" i="27"/>
  <c r="T24" i="27"/>
  <c r="T25" i="27"/>
  <c r="T26" i="27"/>
  <c r="T27" i="27"/>
  <c r="T28" i="27"/>
  <c r="T23" i="27"/>
  <c r="K24" i="27"/>
  <c r="K25" i="27"/>
  <c r="K26" i="27"/>
  <c r="K27" i="27"/>
  <c r="K28" i="27"/>
  <c r="K23" i="27"/>
  <c r="D24" i="27"/>
  <c r="D25" i="27"/>
  <c r="D26" i="27"/>
  <c r="D27" i="27"/>
  <c r="D28" i="27"/>
  <c r="D23" i="27"/>
  <c r="I10" i="32"/>
  <c r="E10" i="32"/>
  <c r="E9" i="32"/>
  <c r="E8" i="32"/>
  <c r="B4" i="20" l="1"/>
  <c r="AA8" i="27"/>
  <c r="S8" i="27"/>
  <c r="S7" i="27"/>
  <c r="S6" i="27"/>
  <c r="C4" i="28"/>
  <c r="O12" i="28"/>
  <c r="O11" i="28"/>
  <c r="O10" i="28"/>
  <c r="O9" i="28"/>
  <c r="O8" i="28"/>
  <c r="O7" i="28"/>
  <c r="O12" i="30" l="1"/>
  <c r="O11" i="30"/>
  <c r="O10" i="30"/>
  <c r="O9" i="30"/>
  <c r="O8" i="30"/>
  <c r="O7" i="30"/>
  <c r="P10" i="28" l="1"/>
  <c r="O13" i="30"/>
  <c r="N13" i="30"/>
  <c r="L13" i="30"/>
  <c r="K13" i="30"/>
  <c r="P12" i="30"/>
  <c r="M12" i="30"/>
  <c r="P11" i="30"/>
  <c r="M11" i="30"/>
  <c r="P10" i="30"/>
  <c r="M10" i="30"/>
  <c r="P9" i="30"/>
  <c r="M9" i="30"/>
  <c r="P8" i="30"/>
  <c r="M8" i="30"/>
  <c r="P7" i="30"/>
  <c r="M7" i="30"/>
  <c r="L13" i="28"/>
  <c r="P12" i="28"/>
  <c r="P11" i="28"/>
  <c r="P9" i="28"/>
  <c r="P8" i="28"/>
  <c r="P7" i="28"/>
  <c r="M8" i="28"/>
  <c r="M12" i="28"/>
  <c r="M11" i="28"/>
  <c r="M10" i="28"/>
  <c r="M9" i="28"/>
  <c r="M7" i="28"/>
  <c r="M13" i="28" s="1"/>
  <c r="N13" i="28"/>
  <c r="K13" i="28"/>
  <c r="M13" i="30" l="1"/>
  <c r="P13" i="30"/>
  <c r="P15" i="30" s="1"/>
  <c r="O13" i="28"/>
  <c r="P13" i="28"/>
  <c r="P15" i="28" s="1"/>
  <c r="P15" i="2" s="1"/>
</calcChain>
</file>

<file path=xl/sharedStrings.xml><?xml version="1.0" encoding="utf-8"?>
<sst xmlns="http://schemas.openxmlformats.org/spreadsheetml/2006/main" count="248" uniqueCount="159">
  <si>
    <t>日</t>
    <rPh sb="0" eb="1">
      <t>ニチ</t>
    </rPh>
    <phoneticPr fontId="5"/>
  </si>
  <si>
    <t>月</t>
    <rPh sb="0" eb="1">
      <t>ゲツ</t>
    </rPh>
    <phoneticPr fontId="5"/>
  </si>
  <si>
    <t>年</t>
    <rPh sb="0" eb="1">
      <t>ネン</t>
    </rPh>
    <phoneticPr fontId="5"/>
  </si>
  <si>
    <t>認知症対応型通所介護事業所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</si>
  <si>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</si>
  <si>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</si>
  <si>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</si>
  <si>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</si>
  <si>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</si>
  <si>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</si>
  <si>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</si>
  <si>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</si>
  <si>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</si>
  <si>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</si>
  <si>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</si>
  <si>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</si>
  <si>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</si>
  <si>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</si>
  <si>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</si>
  <si>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</si>
  <si>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短期入所療養介護事業所</t>
    <rPh sb="0" eb="2">
      <t>タンキ</t>
    </rPh>
    <rPh sb="2" eb="4">
      <t>ニュウショ</t>
    </rPh>
    <rPh sb="4" eb="6">
      <t>リョウヨウ</t>
    </rPh>
    <rPh sb="6" eb="8">
      <t>カイゴ</t>
    </rPh>
    <rPh sb="8" eb="11">
      <t>ジギョウショ</t>
    </rPh>
    <phoneticPr fontId="5"/>
  </si>
  <si>
    <t>短期入所生活介護事業所</t>
  </si>
  <si>
    <t>通所介護事業所（通常規模型）</t>
    <rPh sb="0" eb="2">
      <t>ツウショ</t>
    </rPh>
    <rPh sb="2" eb="4">
      <t>カイゴ</t>
    </rPh>
    <rPh sb="4" eb="7">
      <t>ジギョウショ</t>
    </rPh>
    <phoneticPr fontId="5"/>
  </si>
  <si>
    <t>通所介護事業所（大規模型（Ⅰ））</t>
    <rPh sb="0" eb="2">
      <t>ツウショ</t>
    </rPh>
    <rPh sb="2" eb="4">
      <t>カイゴ</t>
    </rPh>
    <rPh sb="4" eb="7">
      <t>ジギョウショ</t>
    </rPh>
    <phoneticPr fontId="5"/>
  </si>
  <si>
    <t>通所介護事業所（大規模型（Ⅱ））</t>
    <rPh sb="0" eb="2">
      <t>ツウショ</t>
    </rPh>
    <rPh sb="2" eb="4">
      <t>カイゴ</t>
    </rPh>
    <rPh sb="4" eb="7">
      <t>ジギョウショ</t>
    </rPh>
    <phoneticPr fontId="5"/>
  </si>
  <si>
    <t>通所リハビリテーション事業所（通常規模型）</t>
    <phoneticPr fontId="5"/>
  </si>
  <si>
    <t>通所リハビリテーション事業所（大規模型（Ⅰ））</t>
    <phoneticPr fontId="5"/>
  </si>
  <si>
    <t>通所リハビリテーション事業所（大規模型（Ⅱ））</t>
    <phoneticPr fontId="5"/>
  </si>
  <si>
    <t>/事業所</t>
    <rPh sb="1" eb="4">
      <t>ジギョウショ</t>
    </rPh>
    <phoneticPr fontId="4"/>
  </si>
  <si>
    <t>/定員</t>
    <rPh sb="1" eb="3">
      <t>テイイン</t>
    </rPh>
    <phoneticPr fontId="4"/>
  </si>
  <si>
    <t>養護老人ホーム（定員30人以上）</t>
    <rPh sb="0" eb="2">
      <t>ヨウゴ</t>
    </rPh>
    <rPh sb="2" eb="4">
      <t>ロウジン</t>
    </rPh>
    <rPh sb="8" eb="10">
      <t>テイイン</t>
    </rPh>
    <rPh sb="12" eb="15">
      <t>ニンイジョウ</t>
    </rPh>
    <phoneticPr fontId="5"/>
  </si>
  <si>
    <t>養護老人ホーム（定員29人以下）</t>
    <rPh sb="0" eb="2">
      <t>ヨウゴ</t>
    </rPh>
    <rPh sb="2" eb="4">
      <t>ロウジン</t>
    </rPh>
    <rPh sb="8" eb="10">
      <t>テイイン</t>
    </rPh>
    <rPh sb="12" eb="13">
      <t>ニン</t>
    </rPh>
    <rPh sb="13" eb="15">
      <t>イカ</t>
    </rPh>
    <phoneticPr fontId="5"/>
  </si>
  <si>
    <t>軽費老人ホーム（定員30人以上）</t>
    <rPh sb="0" eb="2">
      <t>ケイヒ</t>
    </rPh>
    <rPh sb="2" eb="4">
      <t>ロウジン</t>
    </rPh>
    <rPh sb="8" eb="10">
      <t>テイイン</t>
    </rPh>
    <rPh sb="12" eb="15">
      <t>ニンイジョウ</t>
    </rPh>
    <phoneticPr fontId="5"/>
  </si>
  <si>
    <t>軽費老人ホーム（定員29人以下）</t>
    <rPh sb="0" eb="2">
      <t>ケイヒ</t>
    </rPh>
    <rPh sb="2" eb="4">
      <t>ロウジン</t>
    </rPh>
    <rPh sb="8" eb="10">
      <t>テイイン</t>
    </rPh>
    <rPh sb="12" eb="15">
      <t>ニンイカ</t>
    </rPh>
    <phoneticPr fontId="5"/>
  </si>
  <si>
    <t>有料老人ホーム（定員30人以上）</t>
    <rPh sb="0" eb="2">
      <t>ユウリョウ</t>
    </rPh>
    <rPh sb="2" eb="4">
      <t>ロウジン</t>
    </rPh>
    <rPh sb="8" eb="10">
      <t>テイイン</t>
    </rPh>
    <rPh sb="12" eb="15">
      <t>ニンイジョウ</t>
    </rPh>
    <phoneticPr fontId="5"/>
  </si>
  <si>
    <t>有料老人ホーム（定員29人以下）</t>
    <rPh sb="0" eb="2">
      <t>ユウリョウ</t>
    </rPh>
    <rPh sb="2" eb="4">
      <t>ロウジン</t>
    </rPh>
    <rPh sb="8" eb="10">
      <t>テイイン</t>
    </rPh>
    <rPh sb="12" eb="13">
      <t>ニン</t>
    </rPh>
    <rPh sb="13" eb="15">
      <t>イカ</t>
    </rPh>
    <phoneticPr fontId="5"/>
  </si>
  <si>
    <t>サービス付き高齢者向け住宅（定員30人以上）</t>
    <rPh sb="4" eb="5">
      <t>ツ</t>
    </rPh>
    <rPh sb="6" eb="9">
      <t>コウレイシャ</t>
    </rPh>
    <rPh sb="9" eb="10">
      <t>ム</t>
    </rPh>
    <rPh sb="11" eb="13">
      <t>ジュウタク</t>
    </rPh>
    <rPh sb="14" eb="16">
      <t>テイイン</t>
    </rPh>
    <rPh sb="18" eb="21">
      <t>ニンイジョウ</t>
    </rPh>
    <phoneticPr fontId="5"/>
  </si>
  <si>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5"/>
  </si>
  <si>
    <t>①</t>
    <phoneticPr fontId="5"/>
  </si>
  <si>
    <t>②</t>
    <phoneticPr fontId="5"/>
  </si>
  <si>
    <t>③</t>
    <phoneticPr fontId="5"/>
  </si>
  <si>
    <t>④</t>
    <phoneticPr fontId="5"/>
  </si>
  <si>
    <t>地域密着型通所介護事業所(療養通所介護事業所を含む)</t>
    <rPh sb="13" eb="15">
      <t>リョウヨウ</t>
    </rPh>
    <rPh sb="15" eb="17">
      <t>ツウショ</t>
    </rPh>
    <rPh sb="17" eb="19">
      <t>カイゴ</t>
    </rPh>
    <rPh sb="19" eb="22">
      <t>ジギョウショ</t>
    </rPh>
    <rPh sb="23" eb="24">
      <t>フク</t>
    </rPh>
    <phoneticPr fontId="5"/>
  </si>
  <si>
    <t>備考</t>
    <rPh sb="0" eb="2">
      <t>ビコウ</t>
    </rPh>
    <phoneticPr fontId="5"/>
  </si>
  <si>
    <t>居宅療養管理指導事業所</t>
    <rPh sb="8" eb="11">
      <t>ジギョウショ</t>
    </rPh>
    <phoneticPr fontId="5"/>
  </si>
  <si>
    <t>※本シートは絶対に編集しないこと。</t>
    <rPh sb="1" eb="2">
      <t>ホン</t>
    </rPh>
    <rPh sb="6" eb="8">
      <t>ゼッタイ</t>
    </rPh>
    <rPh sb="9" eb="11">
      <t>ヘンシュウ</t>
    </rPh>
    <phoneticPr fontId="5"/>
  </si>
  <si>
    <t>-</t>
  </si>
  <si>
    <t>令和</t>
    <rPh sb="0" eb="2">
      <t>レイワ</t>
    </rPh>
    <phoneticPr fontId="5"/>
  </si>
  <si>
    <t>様</t>
    <rPh sb="0" eb="1">
      <t>サマ</t>
    </rPh>
    <phoneticPr fontId="5"/>
  </si>
  <si>
    <t>記</t>
    <rPh sb="0" eb="1">
      <t>キ</t>
    </rPh>
    <phoneticPr fontId="5"/>
  </si>
  <si>
    <t>〒</t>
    <phoneticPr fontId="5"/>
  </si>
  <si>
    <t>役　員　等　調　書</t>
    <rPh sb="0" eb="1">
      <t>ヤク</t>
    </rPh>
    <rPh sb="2" eb="3">
      <t>イン</t>
    </rPh>
    <rPh sb="4" eb="5">
      <t>トウ</t>
    </rPh>
    <rPh sb="6" eb="7">
      <t>チョウ</t>
    </rPh>
    <rPh sb="8" eb="9">
      <t>ショ</t>
    </rPh>
    <phoneticPr fontId="18"/>
  </si>
  <si>
    <t>法人名</t>
    <rPh sb="0" eb="3">
      <t>ホウジンメイ</t>
    </rPh>
    <phoneticPr fontId="18"/>
  </si>
  <si>
    <t>役員等の状況</t>
    <rPh sb="0" eb="2">
      <t>ヤクイン</t>
    </rPh>
    <rPh sb="2" eb="3">
      <t>トウ</t>
    </rPh>
    <rPh sb="4" eb="6">
      <t>ジョウキョウ</t>
    </rPh>
    <phoneticPr fontId="18"/>
  </si>
  <si>
    <t>ｼﾒｲ（半角ｶﾅ）</t>
    <rPh sb="4" eb="6">
      <t>ハンカク</t>
    </rPh>
    <phoneticPr fontId="5"/>
  </si>
  <si>
    <t>氏名</t>
    <rPh sb="0" eb="2">
      <t>シメイ</t>
    </rPh>
    <phoneticPr fontId="5"/>
  </si>
  <si>
    <t>生年月日</t>
    <rPh sb="0" eb="2">
      <t>セイネン</t>
    </rPh>
    <rPh sb="2" eb="4">
      <t>ガッピ</t>
    </rPh>
    <phoneticPr fontId="5"/>
  </si>
  <si>
    <t>元号</t>
    <rPh sb="0" eb="2">
      <t>ゲンゴウ</t>
    </rPh>
    <phoneticPr fontId="5"/>
  </si>
  <si>
    <t>月</t>
    <rPh sb="0" eb="1">
      <t>ツキ</t>
    </rPh>
    <phoneticPr fontId="5"/>
  </si>
  <si>
    <t>日</t>
    <rPh sb="0" eb="1">
      <t>ヒ</t>
    </rPh>
    <phoneticPr fontId="5"/>
  </si>
  <si>
    <t>（氏名の異体字など）</t>
    <rPh sb="1" eb="3">
      <t>シメイ</t>
    </rPh>
    <rPh sb="4" eb="7">
      <t>イタイジ</t>
    </rPh>
    <phoneticPr fontId="5"/>
  </si>
  <si>
    <t>服部　修造</t>
    <rPh sb="0" eb="2">
      <t>ハットリ</t>
    </rPh>
    <rPh sb="3" eb="5">
      <t>シュウゾウ</t>
    </rPh>
    <phoneticPr fontId="5"/>
  </si>
  <si>
    <t>S</t>
  </si>
  <si>
    <t>⑤</t>
    <phoneticPr fontId="5"/>
  </si>
  <si>
    <t>令和４年度（令和4年4月１日～令和5年3月31日）に生じた費用分</t>
    <rPh sb="0" eb="2">
      <t>レイワ</t>
    </rPh>
    <rPh sb="3" eb="5">
      <t>ネンド</t>
    </rPh>
    <rPh sb="6" eb="8">
      <t>レイワ</t>
    </rPh>
    <rPh sb="9" eb="10">
      <t>ネン</t>
    </rPh>
    <rPh sb="11" eb="12">
      <t>ツキ</t>
    </rPh>
    <rPh sb="13" eb="14">
      <t>ニチ</t>
    </rPh>
    <rPh sb="15" eb="17">
      <t>レイワ</t>
    </rPh>
    <rPh sb="18" eb="19">
      <t>ネン</t>
    </rPh>
    <rPh sb="20" eb="21">
      <t>ツキ</t>
    </rPh>
    <rPh sb="23" eb="24">
      <t>ニチ</t>
    </rPh>
    <rPh sb="26" eb="27">
      <t>ショウ</t>
    </rPh>
    <rPh sb="29" eb="31">
      <t>ヒヨウ</t>
    </rPh>
    <rPh sb="31" eb="32">
      <t>ブン</t>
    </rPh>
    <phoneticPr fontId="5"/>
  </si>
  <si>
    <t>令和３年度（令和3年4月１日～令和4年3月31日）に生じた費用分</t>
    <rPh sb="0" eb="2">
      <t>レイワ</t>
    </rPh>
    <rPh sb="3" eb="5">
      <t>ネンド</t>
    </rPh>
    <rPh sb="6" eb="8">
      <t>レイワ</t>
    </rPh>
    <rPh sb="9" eb="10">
      <t>ネン</t>
    </rPh>
    <rPh sb="11" eb="12">
      <t>ツキ</t>
    </rPh>
    <rPh sb="13" eb="14">
      <t>ニチ</t>
    </rPh>
    <rPh sb="15" eb="17">
      <t>レイワ</t>
    </rPh>
    <rPh sb="18" eb="19">
      <t>ネン</t>
    </rPh>
    <rPh sb="20" eb="21">
      <t>ツキ</t>
    </rPh>
    <rPh sb="23" eb="24">
      <t>ニチ</t>
    </rPh>
    <rPh sb="26" eb="27">
      <t>ショウ</t>
    </rPh>
    <rPh sb="29" eb="31">
      <t>ヒヨウ</t>
    </rPh>
    <rPh sb="31" eb="32">
      <t>ブン</t>
    </rPh>
    <phoneticPr fontId="5"/>
  </si>
  <si>
    <t>書類送付先住所</t>
    <rPh sb="0" eb="2">
      <t>ショルイ</t>
    </rPh>
    <rPh sb="2" eb="5">
      <t>ソウフサキ</t>
    </rPh>
    <rPh sb="5" eb="7">
      <t>ジュウショ</t>
    </rPh>
    <phoneticPr fontId="5"/>
  </si>
  <si>
    <t>円</t>
    <rPh sb="0" eb="1">
      <t>エン</t>
    </rPh>
    <phoneticPr fontId="5"/>
  </si>
  <si>
    <t>法人名</t>
    <rPh sb="0" eb="3">
      <t>ホウジンメイ</t>
    </rPh>
    <phoneticPr fontId="5"/>
  </si>
  <si>
    <t>代表者</t>
    <rPh sb="0" eb="3">
      <t>ダイヒョウシャ</t>
    </rPh>
    <phoneticPr fontId="5"/>
  </si>
  <si>
    <t>振込口座情報</t>
    <rPh sb="0" eb="2">
      <t>フリコミ</t>
    </rPh>
    <rPh sb="2" eb="4">
      <t>コウザ</t>
    </rPh>
    <rPh sb="4" eb="6">
      <t>ジョウホウ</t>
    </rPh>
    <phoneticPr fontId="5"/>
  </si>
  <si>
    <t>金融機関名</t>
    <rPh sb="0" eb="2">
      <t>キンユウ</t>
    </rPh>
    <rPh sb="2" eb="4">
      <t>キカン</t>
    </rPh>
    <rPh sb="4" eb="5">
      <t>メイ</t>
    </rPh>
    <phoneticPr fontId="5"/>
  </si>
  <si>
    <t>支店名</t>
    <rPh sb="0" eb="3">
      <t>シテンメイ</t>
    </rPh>
    <phoneticPr fontId="5"/>
  </si>
  <si>
    <t>種別</t>
    <rPh sb="0" eb="2">
      <t>シュベツ</t>
    </rPh>
    <phoneticPr fontId="5"/>
  </si>
  <si>
    <t>口座番号</t>
    <rPh sb="0" eb="2">
      <t>コウザ</t>
    </rPh>
    <rPh sb="2" eb="4">
      <t>バンゴウ</t>
    </rPh>
    <phoneticPr fontId="5"/>
  </si>
  <si>
    <t>口座名義人</t>
    <rPh sb="0" eb="2">
      <t>コウザ</t>
    </rPh>
    <rPh sb="2" eb="5">
      <t>メイギニン</t>
    </rPh>
    <phoneticPr fontId="5"/>
  </si>
  <si>
    <t>口座名義人（カナ）</t>
    <rPh sb="0" eb="2">
      <t>コウザ</t>
    </rPh>
    <rPh sb="2" eb="5">
      <t>メイギニン</t>
    </rPh>
    <phoneticPr fontId="5"/>
  </si>
  <si>
    <t>書類送付先宛名</t>
    <rPh sb="0" eb="2">
      <t>ショルイ</t>
    </rPh>
    <rPh sb="2" eb="5">
      <t>ソウフサキ</t>
    </rPh>
    <rPh sb="5" eb="7">
      <t>アテナ</t>
    </rPh>
    <phoneticPr fontId="5"/>
  </si>
  <si>
    <t>電話番号</t>
    <rPh sb="0" eb="4">
      <t>デンワバンゴウ</t>
    </rPh>
    <phoneticPr fontId="5"/>
  </si>
  <si>
    <t>法人所在地</t>
    <phoneticPr fontId="5"/>
  </si>
  <si>
    <t>法人名</t>
    <rPh sb="0" eb="3">
      <t>ホウジンメイ</t>
    </rPh>
    <phoneticPr fontId="5"/>
  </si>
  <si>
    <t>氏名</t>
    <rPh sb="0" eb="2">
      <t>シメイ</t>
    </rPh>
    <phoneticPr fontId="5"/>
  </si>
  <si>
    <t>（別紙３）</t>
    <rPh sb="1" eb="3">
      <t>ベッシ</t>
    </rPh>
    <phoneticPr fontId="18"/>
  </si>
  <si>
    <t>【連絡・書類送付先】</t>
    <rPh sb="1" eb="3">
      <t>レンラク</t>
    </rPh>
    <rPh sb="4" eb="6">
      <t>ショルイ</t>
    </rPh>
    <rPh sb="6" eb="9">
      <t>ソウフサキ</t>
    </rPh>
    <phoneticPr fontId="5"/>
  </si>
  <si>
    <t>担当者名</t>
    <rPh sb="0" eb="3">
      <t>タントウシャ</t>
    </rPh>
    <rPh sb="3" eb="4">
      <t>メイ</t>
    </rPh>
    <phoneticPr fontId="5"/>
  </si>
  <si>
    <t>代表者  職名</t>
    <rPh sb="0" eb="3">
      <t>ダイヒョウシャ</t>
    </rPh>
    <rPh sb="5" eb="6">
      <t>ショク</t>
    </rPh>
    <rPh sb="6" eb="7">
      <t>メイ</t>
    </rPh>
    <phoneticPr fontId="5"/>
  </si>
  <si>
    <t>e-mail</t>
    <phoneticPr fontId="5"/>
  </si>
  <si>
    <t>提出書類</t>
    <rPh sb="0" eb="2">
      <t>テイシュツ</t>
    </rPh>
    <rPh sb="2" eb="4">
      <t>ショルイ</t>
    </rPh>
    <phoneticPr fontId="5"/>
  </si>
  <si>
    <t>申請事業者名</t>
    <rPh sb="0" eb="2">
      <t>シンセイ</t>
    </rPh>
    <rPh sb="2" eb="5">
      <t>ジギョウシャ</t>
    </rPh>
    <rPh sb="5" eb="6">
      <t>ナ</t>
    </rPh>
    <phoneticPr fontId="21"/>
  </si>
  <si>
    <t>№</t>
    <phoneticPr fontId="21"/>
  </si>
  <si>
    <t>生年月日
（Ｂ）</t>
    <rPh sb="0" eb="2">
      <t>セイネン</t>
    </rPh>
    <rPh sb="2" eb="4">
      <t>ガッピ</t>
    </rPh>
    <phoneticPr fontId="23"/>
  </si>
  <si>
    <t>介護支援専門員登録番号
（Ｃ）</t>
    <rPh sb="0" eb="7">
      <t>ｃｍ</t>
    </rPh>
    <rPh sb="7" eb="9">
      <t>トウロク</t>
    </rPh>
    <rPh sb="9" eb="11">
      <t>バンゴウ</t>
    </rPh>
    <phoneticPr fontId="23"/>
  </si>
  <si>
    <t>事業所名
（Ｄ）</t>
    <rPh sb="0" eb="3">
      <t>ジギョウショ</t>
    </rPh>
    <rPh sb="3" eb="4">
      <t>ナ</t>
    </rPh>
    <phoneticPr fontId="21"/>
  </si>
  <si>
    <t>〇〇　〇〇</t>
    <phoneticPr fontId="21"/>
  </si>
  <si>
    <t>〇〇ケアプランセンター</t>
    <phoneticPr fontId="21"/>
  </si>
  <si>
    <t>ケアプラン作成</t>
    <rPh sb="5" eb="7">
      <t>サクセイ</t>
    </rPh>
    <phoneticPr fontId="21"/>
  </si>
  <si>
    <t>三重県</t>
    <rPh sb="0" eb="3">
      <t>ミエケン</t>
    </rPh>
    <phoneticPr fontId="21"/>
  </si>
  <si>
    <t>合計</t>
    <rPh sb="0" eb="2">
      <t>ゴウケイ</t>
    </rPh>
    <phoneticPr fontId="21"/>
  </si>
  <si>
    <t>補助所要額</t>
    <rPh sb="0" eb="2">
      <t>ホジョ</t>
    </rPh>
    <rPh sb="2" eb="4">
      <t>ショヨウ</t>
    </rPh>
    <rPh sb="4" eb="5">
      <t>ガク</t>
    </rPh>
    <phoneticPr fontId="21"/>
  </si>
  <si>
    <t>※1,000円未満切り捨て</t>
    <rPh sb="6" eb="7">
      <t>エン</t>
    </rPh>
    <rPh sb="7" eb="9">
      <t>ミマン</t>
    </rPh>
    <rPh sb="9" eb="10">
      <t>キ</t>
    </rPh>
    <rPh sb="11" eb="12">
      <t>ス</t>
    </rPh>
    <phoneticPr fontId="21"/>
  </si>
  <si>
    <t>（４）役員等調書（４シート目）</t>
    <rPh sb="3" eb="5">
      <t>ヤクイン</t>
    </rPh>
    <rPh sb="5" eb="6">
      <t>ナド</t>
    </rPh>
    <rPh sb="6" eb="8">
      <t>チョウショ</t>
    </rPh>
    <rPh sb="13" eb="14">
      <t>メ</t>
    </rPh>
    <phoneticPr fontId="3"/>
  </si>
  <si>
    <t>補助金所要額内訳書</t>
    <rPh sb="3" eb="5">
      <t>ショヨウ</t>
    </rPh>
    <rPh sb="5" eb="6">
      <t>ガク</t>
    </rPh>
    <rPh sb="6" eb="9">
      <t>ウチワケショ</t>
    </rPh>
    <phoneticPr fontId="21"/>
  </si>
  <si>
    <t>（３）確認書（３シート目）</t>
    <rPh sb="3" eb="5">
      <t>カクニン</t>
    </rPh>
    <rPh sb="11" eb="12">
      <t>メ</t>
    </rPh>
    <phoneticPr fontId="3"/>
  </si>
  <si>
    <t>〇</t>
    <phoneticPr fontId="5"/>
  </si>
  <si>
    <t>提出時
チェック欄</t>
    <rPh sb="0" eb="3">
      <t>テイシュツジ</t>
    </rPh>
    <rPh sb="8" eb="9">
      <t>ラン</t>
    </rPh>
    <phoneticPr fontId="18"/>
  </si>
  <si>
    <t>（別紙１）</t>
    <rPh sb="1" eb="3">
      <t>ベッシ</t>
    </rPh>
    <phoneticPr fontId="5"/>
  </si>
  <si>
    <t>受講料</t>
    <rPh sb="0" eb="3">
      <t>ジュコウリョウ</t>
    </rPh>
    <phoneticPr fontId="5"/>
  </si>
  <si>
    <t>事業者負担額</t>
    <rPh sb="0" eb="3">
      <t>ジギョウシャ</t>
    </rPh>
    <rPh sb="3" eb="5">
      <t>フタン</t>
    </rPh>
    <rPh sb="5" eb="6">
      <t>ガク</t>
    </rPh>
    <phoneticPr fontId="5"/>
  </si>
  <si>
    <t>介護支援専門員
氏名</t>
    <rPh sb="0" eb="7">
      <t>カ</t>
    </rPh>
    <rPh sb="8" eb="10">
      <t>シメイ</t>
    </rPh>
    <phoneticPr fontId="5"/>
  </si>
  <si>
    <t>（別紙２）</t>
    <rPh sb="1" eb="3">
      <t>ベッシ</t>
    </rPh>
    <phoneticPr fontId="18"/>
  </si>
  <si>
    <t>（５）研修受講料を法人等が負担したことがわかる書類（領収書の写し等）</t>
    <rPh sb="3" eb="5">
      <t>ケンシュウ</t>
    </rPh>
    <rPh sb="5" eb="7">
      <t>ジュコウ</t>
    </rPh>
    <rPh sb="7" eb="8">
      <t>リョウ</t>
    </rPh>
    <rPh sb="9" eb="11">
      <t>ホウジン</t>
    </rPh>
    <rPh sb="11" eb="12">
      <t>トウ</t>
    </rPh>
    <rPh sb="13" eb="15">
      <t>フタン</t>
    </rPh>
    <rPh sb="23" eb="25">
      <t>ショルイ</t>
    </rPh>
    <rPh sb="26" eb="29">
      <t>リョウシュウショ</t>
    </rPh>
    <rPh sb="30" eb="31">
      <t>ウツ</t>
    </rPh>
    <rPh sb="32" eb="33">
      <t>トウ</t>
    </rPh>
    <phoneticPr fontId="3"/>
  </si>
  <si>
    <t>（６）介護支援専門員研修修了証明書（写し）</t>
    <rPh sb="3" eb="10">
      <t>カ</t>
    </rPh>
    <rPh sb="10" eb="12">
      <t>ケンシュウ</t>
    </rPh>
    <rPh sb="12" eb="14">
      <t>シュウリョウ</t>
    </rPh>
    <rPh sb="14" eb="17">
      <t>ショウメイショ</t>
    </rPh>
    <rPh sb="18" eb="19">
      <t>ウツ</t>
    </rPh>
    <phoneticPr fontId="3"/>
  </si>
  <si>
    <t>（８）口座情報を確認できる書類（通帳の写し等）</t>
    <rPh sb="3" eb="7">
      <t>コウザジョウホウ</t>
    </rPh>
    <rPh sb="8" eb="10">
      <t>カクニン</t>
    </rPh>
    <rPh sb="13" eb="15">
      <t>ショルイ</t>
    </rPh>
    <rPh sb="16" eb="18">
      <t>ツウチョウ</t>
    </rPh>
    <rPh sb="19" eb="20">
      <t>ウツ</t>
    </rPh>
    <rPh sb="21" eb="22">
      <t>トウ</t>
    </rPh>
    <phoneticPr fontId="3"/>
  </si>
  <si>
    <t>（７）介護支援専門員証（写し）</t>
    <rPh sb="3" eb="5">
      <t>カイゴ</t>
    </rPh>
    <rPh sb="5" eb="7">
      <t>シエン</t>
    </rPh>
    <rPh sb="7" eb="10">
      <t>センモンイン</t>
    </rPh>
    <rPh sb="10" eb="11">
      <t>アカシ</t>
    </rPh>
    <rPh sb="12" eb="13">
      <t>ウツ</t>
    </rPh>
    <phoneticPr fontId="3"/>
  </si>
  <si>
    <t>従事業務
（Ｆ）</t>
    <rPh sb="0" eb="2">
      <t>ジュウジ</t>
    </rPh>
    <rPh sb="2" eb="4">
      <t>ギョウム</t>
    </rPh>
    <phoneticPr fontId="23"/>
  </si>
  <si>
    <t>研修受講
都道府県
（Ｈ）</t>
    <rPh sb="0" eb="2">
      <t>ケンシュウ</t>
    </rPh>
    <rPh sb="2" eb="4">
      <t>ジュコウ</t>
    </rPh>
    <rPh sb="5" eb="9">
      <t>トドウフケン</t>
    </rPh>
    <phoneticPr fontId="23"/>
  </si>
  <si>
    <t>研修修了日
（Ｉ）</t>
    <rPh sb="0" eb="2">
      <t>ケンシュウ</t>
    </rPh>
    <rPh sb="2" eb="4">
      <t>シュウリョウ</t>
    </rPh>
    <phoneticPr fontId="23"/>
  </si>
  <si>
    <t>№</t>
    <phoneticPr fontId="5"/>
  </si>
  <si>
    <r>
      <rPr>
        <b/>
        <sz val="10"/>
        <rFont val="ＭＳ ゴシック"/>
        <family val="3"/>
        <charset val="128"/>
      </rPr>
      <t>(例)</t>
    </r>
    <r>
      <rPr>
        <sz val="10"/>
        <rFont val="ＭＳ ゴシック"/>
        <family val="3"/>
        <charset val="128"/>
      </rPr>
      <t xml:space="preserve"> ﾊﾂﾄﾘ ｼﾕｳｿﾞｳ</t>
    </r>
    <rPh sb="1" eb="2">
      <t>レイ</t>
    </rPh>
    <phoneticPr fontId="18"/>
  </si>
  <si>
    <t>　令和８年度に三重県で実施する介護支援専門員研修における研修受講料においては、以下のとおり確認したことを下記のとおり提出します。</t>
    <rPh sb="7" eb="10">
      <t>ミエケン</t>
    </rPh>
    <rPh sb="39" eb="41">
      <t>イカ</t>
    </rPh>
    <rPh sb="52" eb="54">
      <t>カキ</t>
    </rPh>
    <rPh sb="58" eb="60">
      <t>テイシュツ</t>
    </rPh>
    <phoneticPr fontId="18"/>
  </si>
  <si>
    <t>研修名</t>
    <rPh sb="0" eb="2">
      <t>ケンシュウ</t>
    </rPh>
    <rPh sb="2" eb="3">
      <t>ナ</t>
    </rPh>
    <phoneticPr fontId="5"/>
  </si>
  <si>
    <t>（１）下表の介護支援専門員（受講者）は、法人の運営する介護保険事業所・施設等において令和８年４月１日から令和９年３月３１日の期間において勤務している。または、勤務予定であること。（受講料の支給を受けた時点で勤務していた場合を含む）</t>
    <rPh sb="3" eb="5">
      <t>カヒョウ</t>
    </rPh>
    <rPh sb="6" eb="8">
      <t>カイゴ</t>
    </rPh>
    <rPh sb="8" eb="10">
      <t>シエン</t>
    </rPh>
    <rPh sb="10" eb="13">
      <t>センモンイン</t>
    </rPh>
    <rPh sb="14" eb="17">
      <t>ジュコウシャ</t>
    </rPh>
    <rPh sb="20" eb="22">
      <t>ホウジン</t>
    </rPh>
    <rPh sb="23" eb="25">
      <t>ウンエイ</t>
    </rPh>
    <rPh sb="27" eb="31">
      <t>カイゴホケン</t>
    </rPh>
    <rPh sb="31" eb="34">
      <t>ジギョウショ</t>
    </rPh>
    <rPh sb="37" eb="38">
      <t>トウ</t>
    </rPh>
    <phoneticPr fontId="18"/>
  </si>
  <si>
    <t>（３）下表の介護支援専門員（受講者）は、他の法人と本確認書を作成していないこと。</t>
    <rPh sb="6" eb="8">
      <t>カイゴ</t>
    </rPh>
    <rPh sb="8" eb="10">
      <t>シエン</t>
    </rPh>
    <rPh sb="10" eb="13">
      <t>センモンイン</t>
    </rPh>
    <rPh sb="14" eb="17">
      <t>ジュコウシャ</t>
    </rPh>
    <rPh sb="20" eb="21">
      <t>ホカ</t>
    </rPh>
    <rPh sb="22" eb="24">
      <t>ホウジン</t>
    </rPh>
    <rPh sb="25" eb="26">
      <t>ホン</t>
    </rPh>
    <rPh sb="26" eb="29">
      <t>カクニンショ</t>
    </rPh>
    <rPh sb="30" eb="32">
      <t>サクセイ</t>
    </rPh>
    <phoneticPr fontId="18"/>
  </si>
  <si>
    <t>伊賀市長</t>
    <rPh sb="0" eb="4">
      <t>イガシチョウ</t>
    </rPh>
    <phoneticPr fontId="5"/>
  </si>
  <si>
    <t>伊賀市介護人材確保・定着に係る支援金交付申請書兼請求書</t>
    <rPh sb="0" eb="3">
      <t>イガシ</t>
    </rPh>
    <rPh sb="3" eb="5">
      <t>カイゴ</t>
    </rPh>
    <rPh sb="5" eb="7">
      <t>ジンザイ</t>
    </rPh>
    <rPh sb="7" eb="9">
      <t>カクホ</t>
    </rPh>
    <rPh sb="10" eb="12">
      <t>テイチャク</t>
    </rPh>
    <rPh sb="13" eb="14">
      <t>カカ</t>
    </rPh>
    <rPh sb="15" eb="17">
      <t>シエン</t>
    </rPh>
    <rPh sb="17" eb="18">
      <t>キン</t>
    </rPh>
    <rPh sb="18" eb="20">
      <t>コウフ</t>
    </rPh>
    <rPh sb="20" eb="23">
      <t>シンセイショ</t>
    </rPh>
    <rPh sb="23" eb="24">
      <t>ケン</t>
    </rPh>
    <rPh sb="24" eb="27">
      <t>セイキュウショ</t>
    </rPh>
    <phoneticPr fontId="5"/>
  </si>
  <si>
    <t>標記について、次により支援金を交付されるよう関係書類を添えて申請します。</t>
    <rPh sb="0" eb="2">
      <t>ヒョウキ</t>
    </rPh>
    <rPh sb="7" eb="8">
      <t>ツギ</t>
    </rPh>
    <rPh sb="11" eb="13">
      <t>シエン</t>
    </rPh>
    <rPh sb="13" eb="14">
      <t>キン</t>
    </rPh>
    <rPh sb="15" eb="17">
      <t>コウフ</t>
    </rPh>
    <rPh sb="22" eb="24">
      <t>カンケイ</t>
    </rPh>
    <rPh sb="24" eb="26">
      <t>ショルイ</t>
    </rPh>
    <rPh sb="27" eb="28">
      <t>ソ</t>
    </rPh>
    <rPh sb="30" eb="32">
      <t>シンセイ</t>
    </rPh>
    <phoneticPr fontId="5"/>
  </si>
  <si>
    <t>交付申請額
　（交付請求額）：　</t>
    <rPh sb="0" eb="2">
      <t>コウフ</t>
    </rPh>
    <rPh sb="2" eb="4">
      <t>シンセイ</t>
    </rPh>
    <rPh sb="4" eb="5">
      <t>ガク</t>
    </rPh>
    <rPh sb="8" eb="10">
      <t>コウフ</t>
    </rPh>
    <rPh sb="10" eb="12">
      <t>セイキュウ</t>
    </rPh>
    <rPh sb="12" eb="13">
      <t>ガク</t>
    </rPh>
    <phoneticPr fontId="5"/>
  </si>
  <si>
    <t>（１）交付申請書兼請求書（本紙）</t>
    <rPh sb="3" eb="5">
      <t>コウフ</t>
    </rPh>
    <rPh sb="5" eb="8">
      <t>シンセイショ</t>
    </rPh>
    <rPh sb="8" eb="9">
      <t>ケン</t>
    </rPh>
    <rPh sb="9" eb="12">
      <t>セイキュウショ</t>
    </rPh>
    <rPh sb="13" eb="15">
      <t>ホンシ</t>
    </rPh>
    <phoneticPr fontId="3"/>
  </si>
  <si>
    <t>（２）支援金所要額内訳書（２シート目）</t>
    <rPh sb="3" eb="6">
      <t>シエンキン</t>
    </rPh>
    <rPh sb="6" eb="8">
      <t>ショヨウ</t>
    </rPh>
    <rPh sb="8" eb="9">
      <t>ガク</t>
    </rPh>
    <rPh sb="9" eb="12">
      <t>ウチワケショ</t>
    </rPh>
    <rPh sb="17" eb="18">
      <t>メ</t>
    </rPh>
    <phoneticPr fontId="3"/>
  </si>
  <si>
    <t>資格取得</t>
    <rPh sb="0" eb="4">
      <t>シカクシュトク</t>
    </rPh>
    <phoneticPr fontId="5"/>
  </si>
  <si>
    <t>再取得</t>
    <rPh sb="0" eb="3">
      <t>サイシュトク</t>
    </rPh>
    <phoneticPr fontId="5"/>
  </si>
  <si>
    <t>支援金
基準額</t>
    <rPh sb="0" eb="3">
      <t>シエンキン</t>
    </rPh>
    <rPh sb="4" eb="7">
      <t>キジュンガク</t>
    </rPh>
    <phoneticPr fontId="5"/>
  </si>
  <si>
    <r>
      <t xml:space="preserve">研修名
</t>
    </r>
    <r>
      <rPr>
        <sz val="9"/>
        <color theme="1"/>
        <rFont val="ＭＳ ゴシック"/>
        <family val="3"/>
        <charset val="128"/>
      </rPr>
      <t>(資格取得・再取得)</t>
    </r>
    <r>
      <rPr>
        <sz val="10"/>
        <color theme="1"/>
        <rFont val="ＭＳ ゴシック"/>
        <family val="3"/>
        <charset val="128"/>
      </rPr>
      <t xml:space="preserve">
（Ｇ）</t>
    </r>
    <rPh sb="2" eb="3">
      <t>メイ</t>
    </rPh>
    <rPh sb="5" eb="9">
      <t>シカクシュトク</t>
    </rPh>
    <rPh sb="10" eb="13">
      <t>サイシュトク</t>
    </rPh>
    <phoneticPr fontId="23"/>
  </si>
  <si>
    <t>特別養護老人ホーム△△</t>
    <rPh sb="0" eb="6">
      <t>トクベツヨウゴロウジン</t>
    </rPh>
    <phoneticPr fontId="21"/>
  </si>
  <si>
    <t>グループホーム□□□</t>
    <phoneticPr fontId="21"/>
  </si>
  <si>
    <t>（金額＝円）</t>
    <rPh sb="1" eb="3">
      <t>キンガク</t>
    </rPh>
    <rPh sb="4" eb="5">
      <t>エン</t>
    </rPh>
    <phoneticPr fontId="5"/>
  </si>
  <si>
    <t>（受験料・テキスト代・実務研修費用含む）</t>
    <rPh sb="1" eb="4">
      <t>ジュケンリョウ</t>
    </rPh>
    <rPh sb="9" eb="10">
      <t>ダイ</t>
    </rPh>
    <rPh sb="11" eb="13">
      <t>ジツム</t>
    </rPh>
    <rPh sb="13" eb="18">
      <t>ケンシュウヒヨウフク</t>
    </rPh>
    <phoneticPr fontId="5"/>
  </si>
  <si>
    <t>受講料
（Ｊ）</t>
    <phoneticPr fontId="23"/>
  </si>
  <si>
    <t>補助後受講料
（L＝Ｊ－Ｋ）</t>
    <rPh sb="0" eb="2">
      <t>ホジョ</t>
    </rPh>
    <rPh sb="2" eb="3">
      <t>アト</t>
    </rPh>
    <phoneticPr fontId="23"/>
  </si>
  <si>
    <t>事業者負担額
（Ｍ）</t>
    <rPh sb="0" eb="3">
      <t>ジギョウシャ</t>
    </rPh>
    <rPh sb="3" eb="5">
      <t>フタン</t>
    </rPh>
    <rPh sb="5" eb="6">
      <t>ガク</t>
    </rPh>
    <phoneticPr fontId="23"/>
  </si>
  <si>
    <t>選定額
※(Ｍ)(Ｎ)の少ない額
（Ｏ）</t>
    <rPh sb="0" eb="2">
      <t>センテイ</t>
    </rPh>
    <rPh sb="2" eb="3">
      <t>ガク</t>
    </rPh>
    <rPh sb="12" eb="13">
      <t>スク</t>
    </rPh>
    <rPh sb="15" eb="16">
      <t>ガク</t>
    </rPh>
    <phoneticPr fontId="23"/>
  </si>
  <si>
    <t>教育訓練給付金や他の自治体の補助金支給額
（Ｋ）</t>
    <rPh sb="8" eb="9">
      <t>タ</t>
    </rPh>
    <rPh sb="10" eb="13">
      <t>ジチタイ</t>
    </rPh>
    <rPh sb="14" eb="17">
      <t>ホジョキン</t>
    </rPh>
    <rPh sb="17" eb="19">
      <t>シキュウ</t>
    </rPh>
    <rPh sb="19" eb="20">
      <t>ガク</t>
    </rPh>
    <phoneticPr fontId="23"/>
  </si>
  <si>
    <t>事業所番号
（Ｅ）</t>
    <rPh sb="0" eb="3">
      <t>ジギョウショ</t>
    </rPh>
    <rPh sb="3" eb="5">
      <t>バンゴウ</t>
    </rPh>
    <phoneticPr fontId="21"/>
  </si>
  <si>
    <t>介護支援専門員研修受講者氏名
（Ａ）</t>
    <rPh sb="0" eb="7">
      <t>カ</t>
    </rPh>
    <rPh sb="7" eb="9">
      <t>ケンシュウ</t>
    </rPh>
    <phoneticPr fontId="23"/>
  </si>
  <si>
    <r>
      <t xml:space="preserve">支援金基準額
（Ｎ）
</t>
    </r>
    <r>
      <rPr>
        <sz val="9"/>
        <color theme="1"/>
        <rFont val="ＭＳ ゴシック"/>
        <family val="3"/>
        <charset val="128"/>
      </rPr>
      <t>（※自動入力）</t>
    </r>
    <rPh sb="0" eb="3">
      <t>シエンキン</t>
    </rPh>
    <rPh sb="3" eb="5">
      <t>キジュン</t>
    </rPh>
    <rPh sb="5" eb="6">
      <t>ガク</t>
    </rPh>
    <rPh sb="13" eb="17">
      <t>ジドウニュウリョク</t>
    </rPh>
    <phoneticPr fontId="23"/>
  </si>
  <si>
    <t>所在地</t>
    <rPh sb="0" eb="3">
      <t>ショザイチ</t>
    </rPh>
    <phoneticPr fontId="5"/>
  </si>
  <si>
    <t>金融機関コード</t>
    <rPh sb="0" eb="2">
      <t>キンユウ</t>
    </rPh>
    <rPh sb="2" eb="4">
      <t>キカン</t>
    </rPh>
    <phoneticPr fontId="5"/>
  </si>
  <si>
    <t>支店コード</t>
    <rPh sb="0" eb="2">
      <t>シテン</t>
    </rPh>
    <phoneticPr fontId="5"/>
  </si>
  <si>
    <t>※振込先口座の確認できる通帳の写し等を添付すること。</t>
    <rPh sb="1" eb="4">
      <t>フリコミサキ</t>
    </rPh>
    <rPh sb="4" eb="6">
      <t>コウザ</t>
    </rPh>
    <rPh sb="7" eb="9">
      <t>カクニン</t>
    </rPh>
    <rPh sb="12" eb="14">
      <t>ツウチョウ</t>
    </rPh>
    <rPh sb="15" eb="16">
      <t>ウツ</t>
    </rPh>
    <rPh sb="17" eb="18">
      <t>トウ</t>
    </rPh>
    <rPh sb="19" eb="21">
      <t>テンプ</t>
    </rPh>
    <phoneticPr fontId="5"/>
  </si>
  <si>
    <t>１．普通</t>
    <rPh sb="2" eb="4">
      <t>フツウ</t>
    </rPh>
    <phoneticPr fontId="5"/>
  </si>
  <si>
    <t>２．当座</t>
    <rPh sb="2" eb="4">
      <t>トウザ</t>
    </rPh>
    <phoneticPr fontId="5"/>
  </si>
  <si>
    <t>※この申請書は、伊賀市において交付決定をした後は、交付決定日をもって請求日とし、支援金の請求書として取り扱います。</t>
  </si>
  <si>
    <t>伊賀市長　様</t>
    <rPh sb="0" eb="4">
      <t>イガシチョウ</t>
    </rPh>
    <rPh sb="5" eb="6">
      <t>サマ</t>
    </rPh>
    <phoneticPr fontId="18"/>
  </si>
  <si>
    <t>伊賀市介護人材確保・定着に係る支援金交付申請に当たる確認書</t>
    <rPh sb="18" eb="20">
      <t>コウフ</t>
    </rPh>
    <rPh sb="20" eb="22">
      <t>シンセイ</t>
    </rPh>
    <rPh sb="23" eb="24">
      <t>ア</t>
    </rPh>
    <rPh sb="26" eb="29">
      <t>カクニンショ</t>
    </rPh>
    <phoneticPr fontId="18"/>
  </si>
  <si>
    <t>社会福祉法人◎◎◎</t>
    <rPh sb="0" eb="6">
      <t>シャカイフクシホウジン</t>
    </rPh>
    <phoneticPr fontId="5"/>
  </si>
  <si>
    <t>（別紙４）</t>
    <rPh sb="1" eb="3">
      <t>ベッシ</t>
    </rPh>
    <phoneticPr fontId="5"/>
  </si>
  <si>
    <t>【申請者】</t>
    <rPh sb="1" eb="4">
      <t>シンセイシャ</t>
    </rPh>
    <phoneticPr fontId="5"/>
  </si>
  <si>
    <t>（２）下表の研修について、「事業者負担額」記載の金額が上記法人から介護支援専門員（受講者）へ支給されたこと。</t>
    <rPh sb="6" eb="8">
      <t>ケンシュウ</t>
    </rPh>
    <rPh sb="14" eb="17">
      <t>ジギョウシャ</t>
    </rPh>
    <rPh sb="17" eb="19">
      <t>フタン</t>
    </rPh>
    <rPh sb="19" eb="20">
      <t>ガク</t>
    </rPh>
    <rPh sb="21" eb="23">
      <t>キサイ</t>
    </rPh>
    <rPh sb="24" eb="26">
      <t>キンガク</t>
    </rPh>
    <rPh sb="27" eb="29">
      <t>ジョウキ</t>
    </rPh>
    <rPh sb="29" eb="31">
      <t>ホウジン</t>
    </rPh>
    <rPh sb="33" eb="40">
      <t>カイゴシエンセンモンイン</t>
    </rPh>
    <rPh sb="41" eb="44">
      <t>ジュコウシャ</t>
    </rPh>
    <phoneticPr fontId="18"/>
  </si>
  <si>
    <t>様式第２号（第６条関係）</t>
    <rPh sb="0" eb="2">
      <t>ヨウシキ</t>
    </rPh>
    <rPh sb="2" eb="3">
      <t>ダイ</t>
    </rPh>
    <rPh sb="4" eb="5">
      <t>ゴウ</t>
    </rPh>
    <rPh sb="6" eb="7">
      <t>ダイ</t>
    </rPh>
    <rPh sb="8" eb="11">
      <t>ジョウカンケイ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</si>
</sst>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
    <numFmt numFmtId="178" formatCode="yyyy/m/d;@"/>
  </numFmts>
  <fonts count="3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11"/>
      <name val="ＭＳ Ｐ明朝"/>
      <family val="1"/>
      <charset val="128"/>
    </font>
    <font>
      <sz val="10"/>
      <name val="ＭＳ Ｐ明朝"/>
      <family val="1"/>
      <charset val="128"/>
    </font>
    <font>
      <sz val="8"/>
      <name val="ＭＳ Ｐ明朝"/>
      <family val="1"/>
      <charset val="128"/>
    </font>
    <font>
      <sz val="8"/>
      <name val="ＭＳ Ｐゴシック"/>
      <family val="3"/>
      <charset val="128"/>
    </font>
    <font>
      <b/>
      <sz val="11"/>
      <color rgb="FFFF0000"/>
      <name val="ＭＳ Ｐゴシック"/>
      <family val="3"/>
      <charset val="128"/>
    </font>
    <font>
      <sz val="11"/>
      <name val="ＭＳ ゴシック"/>
      <family val="3"/>
      <charset val="128"/>
    </font>
    <font>
      <sz val="12"/>
      <color theme="1"/>
      <name val="ＭＳ ゴシック"/>
      <family val="3"/>
      <charset val="128"/>
    </font>
    <font>
      <sz val="14"/>
      <name val="ＭＳ ゴシック"/>
      <family val="3"/>
      <charset val="128"/>
    </font>
    <font>
      <b/>
      <sz val="10"/>
      <name val="ＭＳ 明朝"/>
      <family val="1"/>
      <charset val="128"/>
    </font>
    <font>
      <u/>
      <sz val="11"/>
      <color theme="10"/>
      <name val="ＭＳ Ｐゴシック"/>
      <family val="3"/>
      <charset val="128"/>
    </font>
    <font>
      <sz val="6"/>
      <name val="ＭＳ Ｐゴシック"/>
      <family val="2"/>
      <charset val="128"/>
      <scheme val="minor"/>
    </font>
    <font>
      <sz val="11"/>
      <color theme="1"/>
      <name val="ＭＳ ゴシック"/>
      <family val="3"/>
      <charset val="128"/>
    </font>
    <font>
      <sz val="11"/>
      <color theme="1"/>
      <name val="ＭＳ Ｐゴシック"/>
      <family val="2"/>
      <scheme val="minor"/>
    </font>
    <font>
      <sz val="6"/>
      <name val="ＭＳ Ｐゴシック"/>
      <family val="3"/>
      <charset val="128"/>
      <scheme val="minor"/>
    </font>
    <font>
      <sz val="14"/>
      <name val="ＭＳ Ｐゴシック"/>
      <family val="3"/>
      <charset val="128"/>
    </font>
    <font>
      <sz val="18"/>
      <color theme="3"/>
      <name val="ＭＳ Ｐゴシック"/>
      <family val="2"/>
      <charset val="128"/>
      <scheme val="major"/>
    </font>
    <font>
      <sz val="14"/>
      <color theme="1"/>
      <name val="ＭＳ ゴシック"/>
      <family val="3"/>
      <charset val="128"/>
    </font>
    <font>
      <sz val="10"/>
      <color theme="1"/>
      <name val="ＭＳ ゴシック"/>
      <family val="3"/>
      <charset val="128"/>
    </font>
    <font>
      <sz val="10"/>
      <name val="ＭＳ ゴシック"/>
      <family val="3"/>
      <charset val="128"/>
    </font>
    <font>
      <u/>
      <sz val="10"/>
      <color theme="10"/>
      <name val="ＭＳ ゴシック"/>
      <family val="3"/>
      <charset val="128"/>
    </font>
    <font>
      <b/>
      <sz val="10"/>
      <name val="ＭＳ ゴシック"/>
      <family val="3"/>
      <charset val="128"/>
    </font>
    <font>
      <sz val="10"/>
      <color theme="1"/>
      <name val="メイリオ"/>
      <family val="3"/>
      <charset val="128"/>
    </font>
    <font>
      <sz val="11"/>
      <color theme="1"/>
      <name val="メイリオ"/>
      <family val="3"/>
      <charset val="128"/>
    </font>
    <font>
      <sz val="9"/>
      <color theme="1"/>
      <name val="ＭＳ ゴシック"/>
      <family val="3"/>
      <charset val="128"/>
    </font>
    <font>
      <b/>
      <sz val="14"/>
      <name val="ＭＳ ゴシック"/>
      <family val="3"/>
      <charset val="128"/>
    </font>
    <font>
      <b/>
      <sz val="14"/>
      <color theme="0"/>
      <name val="メイリオ"/>
      <family val="3"/>
      <charset val="128"/>
    </font>
    <font>
      <b/>
      <sz val="11"/>
      <name val="ＭＳ Ｐゴシック"/>
      <family val="3"/>
      <charset val="128"/>
    </font>
    <font>
      <sz val="11"/>
      <color theme="9" tint="0.59999389629810485"/>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3"/>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diagonalUp="1">
      <left style="thin">
        <color indexed="64"/>
      </left>
      <right style="thin">
        <color indexed="64"/>
      </right>
      <top style="thin">
        <color indexed="64"/>
      </top>
      <bottom style="thin">
        <color indexed="64"/>
      </bottom>
      <diagonal style="hair">
        <color indexed="64"/>
      </diagonal>
    </border>
  </borders>
  <cellStyleXfs count="15">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38" fontId="6" fillId="0" borderId="0" applyFont="0" applyFill="0" applyBorder="0" applyAlignment="0" applyProtection="0">
      <alignment vertical="center"/>
    </xf>
    <xf numFmtId="0" fontId="17" fillId="0" borderId="0" applyNumberFormat="0" applyFill="0" applyBorder="0" applyAlignment="0" applyProtection="0">
      <alignment vertical="center"/>
    </xf>
    <xf numFmtId="0" fontId="6" fillId="0" borderId="0"/>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0" fillId="0" borderId="0"/>
    <xf numFmtId="0" fontId="1" fillId="0" borderId="0">
      <alignment vertical="center"/>
    </xf>
    <xf numFmtId="38" fontId="1" fillId="0" borderId="0" applyFont="0" applyFill="0" applyBorder="0" applyAlignment="0" applyProtection="0">
      <alignment vertical="center"/>
    </xf>
    <xf numFmtId="38" fontId="20" fillId="0" borderId="0" applyFont="0" applyFill="0" applyBorder="0" applyAlignment="0" applyProtection="0">
      <alignment vertical="center"/>
    </xf>
  </cellStyleXfs>
  <cellXfs count="200">
    <xf numFmtId="0" fontId="0" fillId="0" borderId="0" xfId="0">
      <alignment vertical="center"/>
    </xf>
    <xf numFmtId="0" fontId="7" fillId="0" borderId="12" xfId="0" applyFont="1" applyBorder="1">
      <alignment vertical="center"/>
    </xf>
    <xf numFmtId="0" fontId="9" fillId="0" borderId="0" xfId="0" applyFont="1" applyFill="1">
      <alignment vertical="center"/>
    </xf>
    <xf numFmtId="0" fontId="10" fillId="0" borderId="0" xfId="0" applyFont="1" applyFill="1">
      <alignment vertical="center"/>
    </xf>
    <xf numFmtId="176" fontId="0" fillId="0" borderId="0" xfId="0" applyNumberFormat="1">
      <alignment vertical="center"/>
    </xf>
    <xf numFmtId="0" fontId="0" fillId="0" borderId="0" xfId="0" applyAlignment="1">
      <alignment horizontal="center" vertical="center"/>
    </xf>
    <xf numFmtId="0" fontId="10" fillId="0" borderId="0" xfId="0" applyFont="1" applyFill="1" applyAlignment="1"/>
    <xf numFmtId="0" fontId="11" fillId="0" borderId="0" xfId="0" applyFont="1">
      <alignment vertical="center"/>
    </xf>
    <xf numFmtId="0" fontId="10" fillId="0" borderId="0" xfId="0" applyFont="1" applyFill="1" applyAlignment="1">
      <alignment vertical="center" shrinkToFit="1"/>
    </xf>
    <xf numFmtId="0" fontId="0" fillId="0" borderId="0" xfId="0" applyFill="1">
      <alignment vertical="center"/>
    </xf>
    <xf numFmtId="0" fontId="12" fillId="0" borderId="0" xfId="0" applyFont="1">
      <alignment vertical="center"/>
    </xf>
    <xf numFmtId="0" fontId="13"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3" fillId="0" borderId="5" xfId="0" applyFont="1" applyFill="1" applyBorder="1" applyAlignment="1">
      <alignment horizontal="center" vertical="center"/>
    </xf>
    <xf numFmtId="177" fontId="13" fillId="0" borderId="5" xfId="0" applyNumberFormat="1" applyFont="1" applyBorder="1" applyAlignment="1">
      <alignment horizontal="center" vertical="center"/>
    </xf>
    <xf numFmtId="177" fontId="13" fillId="0" borderId="5" xfId="0" applyNumberFormat="1" applyFont="1" applyFill="1" applyBorder="1" applyAlignment="1">
      <alignment horizontal="center" vertical="center"/>
    </xf>
    <xf numFmtId="0" fontId="13" fillId="0" borderId="0" xfId="0" applyFont="1" applyFill="1" applyBorder="1" applyAlignment="1">
      <alignment horizontal="left" vertical="center"/>
    </xf>
    <xf numFmtId="0" fontId="13" fillId="0" borderId="0" xfId="0" applyFont="1" applyFill="1" applyBorder="1" applyAlignment="1">
      <alignment horizontal="center" vertical="center"/>
    </xf>
    <xf numFmtId="177" fontId="13" fillId="0" borderId="0" xfId="0" applyNumberFormat="1" applyFont="1" applyBorder="1" applyAlignment="1">
      <alignment horizontal="center" vertical="center"/>
    </xf>
    <xf numFmtId="177" fontId="13" fillId="0" borderId="0" xfId="0" applyNumberFormat="1" applyFont="1" applyFill="1" applyBorder="1" applyAlignment="1">
      <alignment horizontal="center" vertical="center"/>
    </xf>
    <xf numFmtId="0" fontId="13" fillId="0" borderId="0" xfId="0" applyFont="1" applyFill="1" applyBorder="1">
      <alignment vertical="center"/>
    </xf>
    <xf numFmtId="0" fontId="20" fillId="0" borderId="0" xfId="11"/>
    <xf numFmtId="0" fontId="7" fillId="0" borderId="0" xfId="0" applyFont="1" applyProtection="1">
      <alignment vertical="center"/>
    </xf>
    <xf numFmtId="0" fontId="16" fillId="0" borderId="0" xfId="0" applyFont="1" applyProtection="1">
      <alignment vertical="center"/>
    </xf>
    <xf numFmtId="0" fontId="7" fillId="2" borderId="0" xfId="0" applyFont="1" applyFill="1" applyProtection="1">
      <alignment vertical="center"/>
    </xf>
    <xf numFmtId="0" fontId="16" fillId="0" borderId="0" xfId="0" applyFont="1" applyBorder="1" applyProtection="1">
      <alignment vertical="center"/>
    </xf>
    <xf numFmtId="0" fontId="7" fillId="0" borderId="0" xfId="0" applyFont="1" applyBorder="1" applyProtection="1">
      <alignment vertical="center"/>
    </xf>
    <xf numFmtId="0" fontId="15" fillId="0" borderId="0" xfId="0" applyFont="1" applyAlignment="1">
      <alignment horizontal="center" vertical="center"/>
    </xf>
    <xf numFmtId="0" fontId="8" fillId="0" borderId="0" xfId="12" applyFont="1">
      <alignment vertical="center"/>
    </xf>
    <xf numFmtId="0" fontId="19" fillId="0" borderId="0" xfId="11" applyFont="1" applyAlignment="1">
      <alignment horizontal="center"/>
    </xf>
    <xf numFmtId="0" fontId="19" fillId="0" borderId="0" xfId="11" applyFont="1"/>
    <xf numFmtId="0" fontId="14" fillId="0" borderId="0" xfId="11" applyFont="1" applyAlignment="1">
      <alignment vertical="center"/>
    </xf>
    <xf numFmtId="38" fontId="15" fillId="0" borderId="14" xfId="14" applyFont="1" applyBorder="1">
      <alignment vertical="center"/>
    </xf>
    <xf numFmtId="0" fontId="19" fillId="0" borderId="0" xfId="11" applyFont="1" applyAlignment="1">
      <alignment vertical="center"/>
    </xf>
    <xf numFmtId="0" fontId="20" fillId="0" borderId="0" xfId="11" applyAlignment="1">
      <alignment horizontal="center"/>
    </xf>
    <xf numFmtId="0" fontId="26" fillId="2" borderId="0" xfId="0" applyFont="1" applyFill="1" applyProtection="1">
      <alignment vertical="center"/>
    </xf>
    <xf numFmtId="0" fontId="26" fillId="0" borderId="0" xfId="0" applyFont="1" applyProtection="1">
      <alignment vertical="center"/>
    </xf>
    <xf numFmtId="0" fontId="26" fillId="2" borderId="4" xfId="0" applyFont="1" applyFill="1" applyBorder="1" applyAlignment="1" applyProtection="1">
      <alignment vertical="center" shrinkToFit="1"/>
      <protection locked="0"/>
    </xf>
    <xf numFmtId="0" fontId="26" fillId="2" borderId="0" xfId="0" applyFont="1" applyFill="1" applyBorder="1" applyAlignment="1" applyProtection="1">
      <alignment vertical="center"/>
    </xf>
    <xf numFmtId="0" fontId="26" fillId="0" borderId="0" xfId="0" applyFont="1" applyFill="1" applyAlignment="1" applyProtection="1">
      <alignment vertical="center"/>
    </xf>
    <xf numFmtId="0" fontId="26" fillId="2" borderId="0" xfId="0" applyFont="1" applyFill="1" applyAlignment="1" applyProtection="1">
      <alignment horizontal="right" vertical="center"/>
    </xf>
    <xf numFmtId="0" fontId="26" fillId="2" borderId="0" xfId="0" applyFont="1" applyFill="1" applyBorder="1" applyProtection="1">
      <alignment vertical="center"/>
    </xf>
    <xf numFmtId="0" fontId="26" fillId="2" borderId="0" xfId="0" applyFont="1" applyFill="1" applyBorder="1" applyAlignment="1" applyProtection="1">
      <alignment horizontal="center" vertical="center"/>
    </xf>
    <xf numFmtId="0" fontId="26" fillId="2" borderId="0" xfId="0" applyFont="1" applyFill="1" applyAlignment="1" applyProtection="1">
      <alignment horizontal="center" vertical="center"/>
      <protection locked="0"/>
    </xf>
    <xf numFmtId="0" fontId="26" fillId="2" borderId="0" xfId="0" applyFont="1" applyFill="1" applyAlignment="1" applyProtection="1">
      <alignment horizontal="center" vertical="center"/>
    </xf>
    <xf numFmtId="0" fontId="26" fillId="2" borderId="0" xfId="0" applyFont="1" applyFill="1" applyAlignment="1" applyProtection="1">
      <alignment vertical="center"/>
    </xf>
    <xf numFmtId="49" fontId="26" fillId="2" borderId="0" xfId="0" applyNumberFormat="1" applyFont="1" applyFill="1" applyBorder="1" applyAlignment="1" applyProtection="1">
      <alignment vertical="center"/>
    </xf>
    <xf numFmtId="0" fontId="26" fillId="2" borderId="0" xfId="0" applyNumberFormat="1" applyFont="1" applyFill="1" applyBorder="1" applyAlignment="1" applyProtection="1">
      <alignment vertical="center"/>
    </xf>
    <xf numFmtId="0" fontId="26" fillId="2" borderId="0" xfId="4" applyNumberFormat="1" applyFont="1" applyFill="1" applyBorder="1" applyAlignment="1" applyProtection="1">
      <alignment vertical="center"/>
    </xf>
    <xf numFmtId="0" fontId="26" fillId="2" borderId="0" xfId="0" applyNumberFormat="1" applyFont="1" applyFill="1" applyAlignment="1" applyProtection="1">
      <alignment vertical="center"/>
    </xf>
    <xf numFmtId="0" fontId="26" fillId="2" borderId="7" xfId="0" applyFont="1" applyFill="1" applyBorder="1" applyProtection="1">
      <alignment vertical="center"/>
    </xf>
    <xf numFmtId="0" fontId="26" fillId="2" borderId="7" xfId="0" applyFont="1" applyFill="1" applyBorder="1" applyAlignment="1" applyProtection="1">
      <alignment vertical="center"/>
    </xf>
    <xf numFmtId="0" fontId="25" fillId="3" borderId="13" xfId="11" applyFont="1" applyFill="1" applyBorder="1" applyAlignment="1">
      <alignment horizontal="center" vertical="center"/>
    </xf>
    <xf numFmtId="0" fontId="25" fillId="3" borderId="13" xfId="11" applyFont="1" applyFill="1" applyBorder="1" applyAlignment="1">
      <alignment horizontal="center" vertical="center" wrapText="1"/>
    </xf>
    <xf numFmtId="0" fontId="25" fillId="0" borderId="0" xfId="11" applyFont="1" applyAlignment="1">
      <alignment horizontal="center" vertical="center"/>
    </xf>
    <xf numFmtId="0" fontId="13" fillId="0" borderId="0" xfId="12" applyFont="1">
      <alignment vertical="center"/>
    </xf>
    <xf numFmtId="0" fontId="13" fillId="0" borderId="0" xfId="12" applyFont="1" applyAlignment="1">
      <alignment vertical="center" wrapText="1"/>
    </xf>
    <xf numFmtId="0" fontId="15" fillId="0" borderId="0" xfId="12" applyFont="1" applyAlignment="1">
      <alignment vertical="center"/>
    </xf>
    <xf numFmtId="0" fontId="26" fillId="0" borderId="0" xfId="12" applyFont="1">
      <alignment vertical="center"/>
    </xf>
    <xf numFmtId="0" fontId="26" fillId="3" borderId="13" xfId="0" applyFont="1" applyFill="1" applyBorder="1" applyAlignment="1">
      <alignment horizontal="center" vertical="center"/>
    </xf>
    <xf numFmtId="0" fontId="26" fillId="0" borderId="0" xfId="0" applyFont="1" applyAlignment="1">
      <alignment horizontal="center" vertical="center"/>
    </xf>
    <xf numFmtId="0" fontId="26" fillId="0" borderId="0" xfId="0" applyFont="1">
      <alignment vertical="center"/>
    </xf>
    <xf numFmtId="0" fontId="26" fillId="0" borderId="0" xfId="0" applyFont="1" applyAlignment="1">
      <alignment vertical="center"/>
    </xf>
    <xf numFmtId="0" fontId="26" fillId="0" borderId="0" xfId="0" applyFont="1" applyAlignment="1">
      <alignment horizontal="left" vertical="center"/>
    </xf>
    <xf numFmtId="0" fontId="26" fillId="3" borderId="10" xfId="0" applyFont="1" applyFill="1" applyBorder="1" applyAlignment="1">
      <alignment horizontal="center" vertical="center"/>
    </xf>
    <xf numFmtId="0" fontId="26" fillId="3" borderId="13" xfId="6" applyFont="1" applyFill="1" applyBorder="1" applyAlignment="1">
      <alignment horizontal="center" vertical="center"/>
    </xf>
    <xf numFmtId="177" fontId="26" fillId="3" borderId="13" xfId="6" applyNumberFormat="1" applyFont="1" applyFill="1" applyBorder="1" applyAlignment="1">
      <alignment horizontal="center" vertical="center" textRotation="255"/>
    </xf>
    <xf numFmtId="0" fontId="26" fillId="3" borderId="11" xfId="0" applyFont="1" applyFill="1" applyBorder="1" applyAlignment="1">
      <alignment vertical="center" shrinkToFit="1"/>
    </xf>
    <xf numFmtId="0" fontId="26" fillId="0" borderId="13" xfId="6" applyFont="1" applyFill="1" applyBorder="1" applyAlignment="1">
      <alignment horizontal="left" vertical="center" shrinkToFit="1"/>
    </xf>
    <xf numFmtId="0" fontId="26" fillId="0" borderId="13" xfId="6" applyFont="1" applyFill="1" applyBorder="1" applyAlignment="1">
      <alignment horizontal="center" vertical="center"/>
    </xf>
    <xf numFmtId="177" fontId="26" fillId="0" borderId="13" xfId="6" applyNumberFormat="1" applyFont="1" applyFill="1" applyBorder="1" applyAlignment="1">
      <alignment horizontal="center" vertical="center"/>
    </xf>
    <xf numFmtId="0" fontId="26" fillId="0" borderId="11" xfId="0" applyFont="1" applyFill="1" applyBorder="1">
      <alignment vertical="center"/>
    </xf>
    <xf numFmtId="0" fontId="26" fillId="4" borderId="13" xfId="6" applyFont="1" applyFill="1" applyBorder="1" applyAlignment="1" applyProtection="1">
      <alignment horizontal="left" vertical="center"/>
      <protection locked="0"/>
    </xf>
    <xf numFmtId="0" fontId="26" fillId="4" borderId="13" xfId="6" applyFont="1" applyFill="1" applyBorder="1" applyAlignment="1" applyProtection="1">
      <alignment horizontal="center" vertical="center"/>
      <protection locked="0"/>
    </xf>
    <xf numFmtId="177" fontId="26" fillId="4" borderId="13" xfId="6" applyNumberFormat="1" applyFont="1" applyFill="1" applyBorder="1" applyAlignment="1" applyProtection="1">
      <alignment horizontal="center" vertical="center"/>
      <protection locked="0"/>
    </xf>
    <xf numFmtId="0" fontId="26" fillId="4" borderId="11" xfId="0" applyFont="1" applyFill="1" applyBorder="1" applyProtection="1">
      <alignment vertical="center"/>
      <protection locked="0"/>
    </xf>
    <xf numFmtId="0" fontId="26" fillId="4" borderId="1" xfId="6" applyFont="1" applyFill="1" applyBorder="1" applyAlignment="1" applyProtection="1">
      <alignment horizontal="left" vertical="center"/>
      <protection locked="0"/>
    </xf>
    <xf numFmtId="0" fontId="26" fillId="4" borderId="3" xfId="6" applyFont="1" applyFill="1" applyBorder="1" applyAlignment="1" applyProtection="1">
      <alignment horizontal="left" vertical="center"/>
      <protection locked="0"/>
    </xf>
    <xf numFmtId="0" fontId="26" fillId="0" borderId="0" xfId="0" applyFont="1" applyFill="1" applyBorder="1" applyAlignment="1">
      <alignment horizontal="left" vertical="center"/>
    </xf>
    <xf numFmtId="0" fontId="26" fillId="2" borderId="0" xfId="0" applyFont="1" applyFill="1" applyBorder="1" applyAlignment="1">
      <alignment horizontal="center" vertical="center"/>
    </xf>
    <xf numFmtId="0" fontId="13" fillId="0" borderId="0" xfId="0" applyFont="1" applyAlignment="1">
      <alignment horizontal="right" vertical="center"/>
    </xf>
    <xf numFmtId="0" fontId="20" fillId="0" borderId="0" xfId="11" applyAlignment="1">
      <alignment vertical="center"/>
    </xf>
    <xf numFmtId="0" fontId="29" fillId="4" borderId="13" xfId="11" applyFont="1" applyFill="1" applyBorder="1" applyAlignment="1">
      <alignment vertical="center" shrinkToFit="1"/>
    </xf>
    <xf numFmtId="178" fontId="29" fillId="4" borderId="13" xfId="11" applyNumberFormat="1" applyFont="1" applyFill="1" applyBorder="1" applyAlignment="1">
      <alignment horizontal="center" vertical="center" shrinkToFit="1"/>
    </xf>
    <xf numFmtId="0" fontId="29" fillId="4" borderId="13" xfId="11" applyFont="1" applyFill="1" applyBorder="1" applyAlignment="1">
      <alignment horizontal="center" vertical="center" shrinkToFit="1"/>
    </xf>
    <xf numFmtId="0" fontId="29" fillId="4" borderId="13" xfId="11" applyFont="1" applyFill="1" applyBorder="1" applyAlignment="1">
      <alignment vertical="center" wrapText="1" shrinkToFit="1"/>
    </xf>
    <xf numFmtId="38" fontId="29" fillId="4" borderId="13" xfId="14" applyFont="1" applyFill="1" applyBorder="1" applyAlignment="1">
      <alignment vertical="center" shrinkToFit="1"/>
    </xf>
    <xf numFmtId="38" fontId="29" fillId="2" borderId="13" xfId="14" applyFont="1" applyFill="1" applyBorder="1" applyAlignment="1">
      <alignment vertical="center" shrinkToFit="1"/>
    </xf>
    <xf numFmtId="38" fontId="29" fillId="0" borderId="13" xfId="14" applyFont="1" applyBorder="1" applyAlignment="1">
      <alignment vertical="center" shrinkToFit="1"/>
    </xf>
    <xf numFmtId="0" fontId="29" fillId="3" borderId="13" xfId="11" applyFont="1" applyFill="1" applyBorder="1" applyAlignment="1">
      <alignment horizontal="center" vertical="center" shrinkToFit="1"/>
    </xf>
    <xf numFmtId="0" fontId="30" fillId="0" borderId="0" xfId="11" applyFont="1"/>
    <xf numFmtId="0" fontId="29" fillId="2" borderId="13" xfId="11" applyFont="1" applyFill="1" applyBorder="1" applyAlignment="1">
      <alignment horizontal="center" vertical="center" shrinkToFit="1"/>
    </xf>
    <xf numFmtId="0" fontId="29" fillId="0" borderId="13" xfId="11" applyFont="1" applyBorder="1" applyAlignment="1">
      <alignment horizontal="center" vertical="center" shrinkToFit="1"/>
    </xf>
    <xf numFmtId="0" fontId="29" fillId="0" borderId="15" xfId="11" applyFont="1" applyBorder="1" applyAlignment="1">
      <alignment vertical="center" shrinkToFit="1"/>
    </xf>
    <xf numFmtId="38" fontId="29" fillId="0" borderId="13" xfId="11" applyNumberFormat="1" applyFont="1" applyBorder="1" applyAlignment="1">
      <alignment vertical="center" shrinkToFit="1"/>
    </xf>
    <xf numFmtId="0" fontId="20" fillId="0" borderId="13" xfId="11" applyBorder="1"/>
    <xf numFmtId="0" fontId="20" fillId="0" borderId="13" xfId="11" applyBorder="1" applyAlignment="1">
      <alignment horizontal="center" vertical="center" wrapText="1"/>
    </xf>
    <xf numFmtId="0" fontId="30" fillId="0" borderId="13" xfId="11" applyFont="1" applyBorder="1" applyAlignment="1">
      <alignment vertical="center"/>
    </xf>
    <xf numFmtId="38" fontId="30" fillId="0" borderId="13" xfId="4" applyFont="1" applyBorder="1" applyAlignment="1">
      <alignment horizontal="right" vertical="center"/>
    </xf>
    <xf numFmtId="0" fontId="19" fillId="0" borderId="0" xfId="11" applyFont="1" applyAlignment="1">
      <alignment horizontal="right"/>
    </xf>
    <xf numFmtId="38" fontId="33" fillId="5" borderId="14" xfId="14" applyFont="1" applyFill="1" applyBorder="1">
      <alignment vertical="center"/>
    </xf>
    <xf numFmtId="0" fontId="22" fillId="0" borderId="0" xfId="0" applyFont="1" applyAlignment="1">
      <alignment horizontal="center" vertical="center"/>
    </xf>
    <xf numFmtId="0" fontId="22" fillId="0" borderId="0" xfId="0" applyFont="1">
      <alignment vertical="center"/>
    </xf>
    <xf numFmtId="0" fontId="34" fillId="0" borderId="0" xfId="0" applyFont="1">
      <alignment vertical="center"/>
    </xf>
    <xf numFmtId="49" fontId="13" fillId="2" borderId="0" xfId="0" applyNumberFormat="1" applyFont="1" applyFill="1" applyBorder="1" applyAlignment="1" applyProtection="1">
      <alignment vertical="center"/>
    </xf>
    <xf numFmtId="0" fontId="13" fillId="0" borderId="0" xfId="12" applyFont="1" applyAlignment="1">
      <alignment vertical="top" wrapText="1"/>
    </xf>
    <xf numFmtId="38" fontId="29" fillId="0" borderId="13" xfId="14" applyNumberFormat="1" applyFont="1" applyBorder="1" applyAlignment="1">
      <alignment vertical="center" shrinkToFit="1"/>
    </xf>
    <xf numFmtId="0" fontId="0" fillId="0" borderId="3" xfId="0" applyBorder="1">
      <alignment vertical="center"/>
    </xf>
    <xf numFmtId="0" fontId="35" fillId="0" borderId="0" xfId="0" applyFont="1">
      <alignment vertical="center"/>
    </xf>
    <xf numFmtId="0" fontId="0" fillId="0" borderId="1" xfId="0" applyBorder="1">
      <alignment vertical="center"/>
    </xf>
    <xf numFmtId="0" fontId="26" fillId="0" borderId="0" xfId="0" applyFont="1" applyFill="1" applyBorder="1" applyAlignment="1" applyProtection="1">
      <alignment vertical="center"/>
    </xf>
    <xf numFmtId="0" fontId="26" fillId="2" borderId="0" xfId="0" applyFont="1" applyFill="1" applyAlignment="1" applyProtection="1">
      <alignment horizontal="left" vertical="center" indent="1"/>
    </xf>
    <xf numFmtId="0" fontId="26" fillId="4" borderId="0" xfId="0" applyFont="1" applyFill="1" applyBorder="1" applyAlignment="1" applyProtection="1">
      <alignment horizontal="left" vertical="center"/>
      <protection locked="0"/>
    </xf>
    <xf numFmtId="0" fontId="26" fillId="0" borderId="0" xfId="0" applyFont="1" applyFill="1" applyBorder="1" applyAlignment="1" applyProtection="1">
      <alignment horizontal="left" vertical="center"/>
    </xf>
    <xf numFmtId="0" fontId="26" fillId="0" borderId="0" xfId="0" applyFont="1" applyFill="1" applyBorder="1" applyAlignment="1" applyProtection="1">
      <alignment horizontal="center" vertical="center"/>
      <protection locked="0"/>
    </xf>
    <xf numFmtId="0" fontId="26" fillId="2" borderId="0" xfId="0" applyFont="1" applyFill="1" applyAlignment="1" applyProtection="1">
      <alignment horizontal="center" vertical="center"/>
    </xf>
    <xf numFmtId="0" fontId="26" fillId="4" borderId="0" xfId="0" applyFont="1" applyFill="1" applyAlignment="1" applyProtection="1">
      <alignment horizontal="center" vertical="center"/>
      <protection locked="0"/>
    </xf>
    <xf numFmtId="0" fontId="26" fillId="2" borderId="13" xfId="0" applyFont="1" applyFill="1" applyBorder="1" applyAlignment="1" applyProtection="1">
      <alignment horizontal="left" vertical="center" shrinkToFit="1"/>
    </xf>
    <xf numFmtId="0" fontId="26" fillId="2" borderId="1" xfId="0" applyFont="1" applyFill="1" applyBorder="1" applyAlignment="1" applyProtection="1">
      <alignment horizontal="left" vertical="center" shrinkToFit="1"/>
    </xf>
    <xf numFmtId="0" fontId="26" fillId="2" borderId="2" xfId="0" applyFont="1" applyFill="1" applyBorder="1" applyAlignment="1" applyProtection="1">
      <alignment horizontal="left" vertical="center" shrinkToFit="1"/>
    </xf>
    <xf numFmtId="0" fontId="32" fillId="2" borderId="0" xfId="0" applyFont="1" applyFill="1" applyAlignment="1" applyProtection="1">
      <alignment horizontal="center" vertical="center" wrapText="1"/>
    </xf>
    <xf numFmtId="0" fontId="32" fillId="2" borderId="0" xfId="0" applyFont="1" applyFill="1" applyAlignment="1" applyProtection="1">
      <alignment horizontal="center" vertical="center"/>
    </xf>
    <xf numFmtId="0" fontId="25" fillId="0" borderId="4" xfId="0" applyFont="1" applyBorder="1" applyAlignment="1">
      <alignment horizontal="center" vertical="center" wrapText="1" shrinkToFit="1"/>
    </xf>
    <xf numFmtId="0" fontId="25" fillId="0" borderId="5" xfId="0" applyFont="1" applyBorder="1" applyAlignment="1">
      <alignment horizontal="center" vertical="center" shrinkToFit="1"/>
    </xf>
    <xf numFmtId="0" fontId="25" fillId="0" borderId="6"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9" xfId="0" applyFont="1" applyBorder="1" applyAlignment="1">
      <alignment horizontal="center" vertical="center" shrinkToFit="1"/>
    </xf>
    <xf numFmtId="0" fontId="26" fillId="2" borderId="0" xfId="0" applyFont="1" applyFill="1" applyAlignment="1" applyProtection="1">
      <alignment horizontal="center" vertical="center" wrapText="1"/>
    </xf>
    <xf numFmtId="0" fontId="26" fillId="2" borderId="7"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xf>
    <xf numFmtId="38" fontId="15" fillId="2" borderId="7" xfId="4" applyFont="1" applyFill="1" applyBorder="1" applyAlignment="1" applyProtection="1">
      <alignment horizontal="right" vertical="center" shrinkToFit="1"/>
    </xf>
    <xf numFmtId="0" fontId="26" fillId="4" borderId="13" xfId="0" applyFont="1" applyFill="1" applyBorder="1" applyAlignment="1" applyProtection="1">
      <alignment horizontal="center" vertical="center"/>
    </xf>
    <xf numFmtId="0" fontId="26" fillId="0" borderId="0" xfId="0" applyFont="1" applyAlignment="1">
      <alignment horizontal="left" vertical="center" wrapText="1"/>
    </xf>
    <xf numFmtId="0" fontId="26" fillId="4" borderId="13" xfId="0" applyFont="1" applyFill="1" applyBorder="1" applyAlignment="1" applyProtection="1">
      <alignment horizontal="left" vertical="center" shrinkToFit="1"/>
      <protection locked="0"/>
    </xf>
    <xf numFmtId="0" fontId="27" fillId="4" borderId="13" xfId="5" applyFont="1" applyFill="1" applyBorder="1" applyAlignment="1" applyProtection="1">
      <alignment horizontal="left" vertical="center" shrinkToFit="1"/>
      <protection locked="0"/>
    </xf>
    <xf numFmtId="0" fontId="26" fillId="4" borderId="6" xfId="0" applyFont="1" applyFill="1" applyBorder="1" applyAlignment="1" applyProtection="1">
      <alignment horizontal="left" vertical="center" shrinkToFit="1"/>
      <protection locked="0"/>
    </xf>
    <xf numFmtId="0" fontId="26" fillId="4" borderId="10" xfId="0" applyFont="1" applyFill="1" applyBorder="1" applyAlignment="1" applyProtection="1">
      <alignment horizontal="left" vertical="center" shrinkToFit="1"/>
      <protection locked="0"/>
    </xf>
    <xf numFmtId="0" fontId="26" fillId="3" borderId="1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26" fillId="3" borderId="5" xfId="0" applyFont="1" applyFill="1" applyBorder="1" applyAlignment="1" applyProtection="1">
      <alignment horizontal="left" vertical="center"/>
    </xf>
    <xf numFmtId="0" fontId="26" fillId="3" borderId="6" xfId="0" applyFont="1" applyFill="1" applyBorder="1" applyAlignment="1" applyProtection="1">
      <alignment horizontal="left" vertical="center"/>
    </xf>
    <xf numFmtId="0" fontId="26" fillId="3" borderId="8" xfId="0" applyFont="1" applyFill="1" applyBorder="1" applyAlignment="1" applyProtection="1">
      <alignment horizontal="left" vertical="center"/>
    </xf>
    <xf numFmtId="0" fontId="26" fillId="3" borderId="7" xfId="0" applyFont="1" applyFill="1" applyBorder="1" applyAlignment="1" applyProtection="1">
      <alignment horizontal="left" vertical="center"/>
    </xf>
    <xf numFmtId="0" fontId="26" fillId="3" borderId="9" xfId="0" applyFont="1" applyFill="1" applyBorder="1" applyAlignment="1" applyProtection="1">
      <alignment horizontal="left" vertical="center"/>
    </xf>
    <xf numFmtId="0" fontId="26" fillId="3" borderId="4" xfId="0" applyFont="1" applyFill="1" applyBorder="1" applyAlignment="1" applyProtection="1">
      <alignment horizontal="left" vertical="center" wrapText="1"/>
    </xf>
    <xf numFmtId="0" fontId="26" fillId="3" borderId="5" xfId="0" applyFont="1" applyFill="1" applyBorder="1" applyAlignment="1" applyProtection="1">
      <alignment horizontal="left" vertical="center" wrapText="1"/>
    </xf>
    <xf numFmtId="0" fontId="26" fillId="3" borderId="6" xfId="0" applyFont="1" applyFill="1" applyBorder="1" applyAlignment="1" applyProtection="1">
      <alignment horizontal="left" vertical="center" wrapText="1"/>
    </xf>
    <xf numFmtId="0" fontId="26" fillId="3" borderId="8" xfId="0" applyFont="1" applyFill="1" applyBorder="1" applyAlignment="1" applyProtection="1">
      <alignment horizontal="left" vertical="center" wrapText="1"/>
    </xf>
    <xf numFmtId="0" fontId="26" fillId="3" borderId="7" xfId="0" applyFont="1" applyFill="1" applyBorder="1" applyAlignment="1" applyProtection="1">
      <alignment horizontal="left" vertical="center" wrapText="1"/>
    </xf>
    <xf numFmtId="0" fontId="26" fillId="3" borderId="9" xfId="0" applyFont="1" applyFill="1" applyBorder="1" applyAlignment="1" applyProtection="1">
      <alignment horizontal="left" vertical="center" wrapText="1"/>
    </xf>
    <xf numFmtId="0" fontId="26" fillId="3" borderId="1"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4" borderId="11" xfId="0" applyFont="1" applyFill="1" applyBorder="1" applyAlignment="1" applyProtection="1">
      <alignment horizontal="left" vertical="center" shrinkToFit="1"/>
      <protection locked="0"/>
    </xf>
    <xf numFmtId="0" fontId="26" fillId="4" borderId="13" xfId="0" applyFont="1" applyFill="1" applyBorder="1" applyAlignment="1" applyProtection="1">
      <alignment horizontal="left" vertical="center" wrapText="1" shrinkToFit="1"/>
      <protection locked="0"/>
    </xf>
    <xf numFmtId="0" fontId="19" fillId="3" borderId="13" xfId="11" applyFont="1" applyFill="1" applyBorder="1" applyAlignment="1">
      <alignment horizontal="center" vertical="center"/>
    </xf>
    <xf numFmtId="0" fontId="14" fillId="4" borderId="13" xfId="11" applyFont="1" applyFill="1" applyBorder="1" applyAlignment="1">
      <alignment horizontal="left" vertical="center"/>
    </xf>
    <xf numFmtId="0" fontId="24" fillId="0" borderId="0" xfId="11" applyFont="1" applyAlignment="1">
      <alignment horizontal="center" vertical="center"/>
    </xf>
    <xf numFmtId="0" fontId="13" fillId="3" borderId="13" xfId="12" applyFont="1" applyFill="1" applyBorder="1" applyAlignment="1">
      <alignment horizontal="center" vertical="center"/>
    </xf>
    <xf numFmtId="0" fontId="13" fillId="0" borderId="0" xfId="12" applyFont="1" applyAlignment="1">
      <alignment horizontal="left" vertical="center" wrapText="1"/>
    </xf>
    <xf numFmtId="0" fontId="13" fillId="0" borderId="0" xfId="12" applyFont="1" applyAlignment="1">
      <alignment horizontal="left" vertical="top" wrapText="1" shrinkToFit="1"/>
    </xf>
    <xf numFmtId="0" fontId="13" fillId="4" borderId="13" xfId="12" applyFont="1" applyFill="1" applyBorder="1" applyAlignment="1">
      <alignment horizontal="left" vertical="center" shrinkToFit="1"/>
    </xf>
    <xf numFmtId="38" fontId="13" fillId="4" borderId="13" xfId="12" applyNumberFormat="1" applyFont="1" applyFill="1" applyBorder="1" applyAlignment="1">
      <alignment horizontal="right" vertical="center" shrinkToFit="1"/>
    </xf>
    <xf numFmtId="0" fontId="13" fillId="4" borderId="13" xfId="12" applyFont="1" applyFill="1" applyBorder="1" applyAlignment="1">
      <alignment horizontal="right" vertical="center" shrinkToFit="1"/>
    </xf>
    <xf numFmtId="0" fontId="13" fillId="0" borderId="0" xfId="12" applyFont="1" applyAlignment="1">
      <alignment horizontal="left" vertical="top" wrapText="1"/>
    </xf>
    <xf numFmtId="0" fontId="13" fillId="0" borderId="0" xfId="12" applyFont="1" applyAlignment="1">
      <alignment horizontal="left" vertical="top"/>
    </xf>
    <xf numFmtId="0" fontId="15" fillId="0" borderId="0" xfId="12" applyFont="1" applyAlignment="1">
      <alignment horizontal="center" vertical="center"/>
    </xf>
    <xf numFmtId="0" fontId="13" fillId="3" borderId="13" xfId="12" applyFont="1" applyFill="1" applyBorder="1" applyAlignment="1">
      <alignment horizontal="center" vertical="center" wrapText="1"/>
    </xf>
    <xf numFmtId="0" fontId="13" fillId="3" borderId="1" xfId="12" applyFont="1" applyFill="1" applyBorder="1" applyAlignment="1">
      <alignment horizontal="center" vertical="center" wrapText="1"/>
    </xf>
    <xf numFmtId="0" fontId="13" fillId="3" borderId="2" xfId="12" applyFont="1" applyFill="1" applyBorder="1" applyAlignment="1">
      <alignment horizontal="center" vertical="center" wrapText="1"/>
    </xf>
    <xf numFmtId="0" fontId="13" fillId="3" borderId="3" xfId="12" applyFont="1" applyFill="1" applyBorder="1" applyAlignment="1">
      <alignment horizontal="center" vertical="center" wrapText="1"/>
    </xf>
    <xf numFmtId="0" fontId="26" fillId="3" borderId="13" xfId="6" applyFont="1" applyFill="1" applyBorder="1" applyAlignment="1">
      <alignment horizontal="center" vertical="center"/>
    </xf>
    <xf numFmtId="0" fontId="15" fillId="0" borderId="0" xfId="0" applyFont="1" applyAlignment="1">
      <alignment horizontal="center" vertical="center"/>
    </xf>
    <xf numFmtId="0" fontId="26" fillId="0" borderId="13" xfId="0" applyFont="1" applyFill="1" applyBorder="1" applyAlignment="1">
      <alignment horizontal="left" vertical="center"/>
    </xf>
    <xf numFmtId="0" fontId="26" fillId="3" borderId="13" xfId="6" applyFont="1" applyFill="1" applyBorder="1" applyAlignment="1">
      <alignment horizontal="center" vertical="center" wrapText="1"/>
    </xf>
    <xf numFmtId="0" fontId="26" fillId="3" borderId="4" xfId="6" applyFont="1" applyFill="1" applyBorder="1" applyAlignment="1">
      <alignment horizontal="center" vertical="center"/>
    </xf>
    <xf numFmtId="0" fontId="26" fillId="3" borderId="6" xfId="6" applyFont="1" applyFill="1" applyBorder="1" applyAlignment="1">
      <alignment horizontal="center" vertical="center"/>
    </xf>
    <xf numFmtId="0" fontId="26" fillId="3" borderId="8" xfId="6" applyFont="1" applyFill="1" applyBorder="1" applyAlignment="1">
      <alignment horizontal="center" vertical="center"/>
    </xf>
    <xf numFmtId="0" fontId="26" fillId="3" borderId="9" xfId="6" applyFont="1" applyFill="1" applyBorder="1" applyAlignment="1">
      <alignment horizontal="center" vertical="center"/>
    </xf>
    <xf numFmtId="0" fontId="26" fillId="4" borderId="1" xfId="6" applyFont="1" applyFill="1" applyBorder="1" applyAlignment="1" applyProtection="1">
      <alignment horizontal="left" vertical="center"/>
      <protection locked="0"/>
    </xf>
    <xf numFmtId="0" fontId="26" fillId="4" borderId="3" xfId="6" applyFont="1" applyFill="1" applyBorder="1" applyAlignment="1" applyProtection="1">
      <alignment horizontal="left" vertical="center"/>
      <protection locked="0"/>
    </xf>
    <xf numFmtId="0" fontId="26" fillId="0" borderId="1" xfId="6" applyFont="1" applyFill="1" applyBorder="1" applyAlignment="1">
      <alignment horizontal="left" vertical="center"/>
    </xf>
    <xf numFmtId="0" fontId="26" fillId="0" borderId="3" xfId="6" applyFont="1" applyFill="1" applyBorder="1"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 xfId="0" applyBorder="1">
      <alignment vertical="center"/>
    </xf>
    <xf numFmtId="0" fontId="0" fillId="0" borderId="3" xfId="0" applyBorder="1">
      <alignment vertical="center"/>
    </xf>
    <xf numFmtId="0" fontId="22" fillId="0" borderId="0" xfId="0" applyFont="1" applyAlignment="1">
      <alignment horizontal="center" vertical="center"/>
    </xf>
    <xf numFmtId="0" fontId="22" fillId="0" borderId="0" xfId="0" applyFont="1">
      <alignment vertical="center"/>
    </xf>
    <xf numFmtId="0" fontId="0" fillId="6" borderId="13" xfId="0" applyFont="1" applyFill="1" applyBorder="1" applyAlignment="1">
      <alignment horizontal="left" vertical="center" wrapText="1"/>
    </xf>
    <xf numFmtId="0" fontId="0" fillId="6" borderId="13" xfId="0" applyFont="1" applyFill="1" applyBorder="1" applyAlignment="1">
      <alignment vertical="center" wrapTex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6" borderId="1" xfId="0" applyFont="1" applyFill="1" applyBorder="1" applyAlignment="1">
      <alignment horizontal="left" vertical="center"/>
    </xf>
    <xf numFmtId="0" fontId="0" fillId="6" borderId="2" xfId="0" applyFont="1" applyFill="1" applyBorder="1" applyAlignment="1">
      <alignment horizontal="left" vertical="center"/>
    </xf>
    <xf numFmtId="0" fontId="0" fillId="6" borderId="3" xfId="0" applyFont="1" applyFill="1" applyBorder="1" applyAlignment="1">
      <alignment horizontal="left" vertical="center"/>
    </xf>
    <xf numFmtId="0" fontId="0" fillId="6" borderId="13" xfId="0" applyFont="1" applyFill="1" applyBorder="1" applyAlignment="1">
      <alignment horizontal="left" vertical="center"/>
    </xf>
  </cellXfs>
  <cellStyles count="15">
    <cellStyle name="パーセント 2" xfId="2" xr:uid="{00000000-0005-0000-0000-000000000000}"/>
    <cellStyle name="ハイパーリンク" xfId="5" builtinId="8"/>
    <cellStyle name="桁区切り" xfId="4" builtinId="6"/>
    <cellStyle name="桁区切り 2" xfId="1" xr:uid="{00000000-0005-0000-0000-000003000000}"/>
    <cellStyle name="桁区切り 3" xfId="8" xr:uid="{00000000-0005-0000-0000-000004000000}"/>
    <cellStyle name="桁区切り 4" xfId="10" xr:uid="{00000000-0005-0000-0000-000005000000}"/>
    <cellStyle name="桁区切り 5" xfId="13" xr:uid="{8BBD4A24-7D6C-4F42-8099-DFB14064EE31}"/>
    <cellStyle name="桁区切り 6" xfId="14" xr:uid="{7488E249-7458-4EF4-B1EF-D8824F85B7C2}"/>
    <cellStyle name="標準" xfId="0" builtinId="0"/>
    <cellStyle name="標準 2" xfId="3" xr:uid="{00000000-0005-0000-0000-000007000000}"/>
    <cellStyle name="標準 3" xfId="7" xr:uid="{00000000-0005-0000-0000-000008000000}"/>
    <cellStyle name="標準 4" xfId="9" xr:uid="{00000000-0005-0000-0000-000009000000}"/>
    <cellStyle name="標準 5" xfId="11" xr:uid="{00000000-0005-0000-0000-00000A000000}"/>
    <cellStyle name="標準 6" xfId="12" xr:uid="{43E525A8-4E69-43D7-810F-32C67E4DADB0}"/>
    <cellStyle name="標準_Sheet1" xfId="6" xr:uid="{00000000-0005-0000-0000-00000B000000}"/>
  </cellStyles>
  <dxfs count="1">
    <dxf>
      <font>
        <color theme="0"/>
      </font>
    </dxf>
  </dxfs>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E39"/>
  <sheetViews>
    <sheetView showZeros="0" tabSelected="1" view="pageBreakPreview" zoomScaleNormal="120" zoomScaleSheetLayoutView="100" workbookViewId="0">
      <selection activeCell="H3" sqref="H3"/>
    </sheetView>
  </sheetViews>
  <sheetFormatPr defaultColWidth="2.25" defaultRowHeight="12" x14ac:dyDescent="0.15"/>
  <cols>
    <col min="1" max="1" width="2.625" style="23" customWidth="1"/>
    <col min="2" max="2" width="2.5" style="23" bestFit="1" customWidth="1"/>
    <col min="3" max="3" width="2.25" style="23"/>
    <col min="4" max="4" width="2.5" style="23" bestFit="1" customWidth="1"/>
    <col min="5" max="9" width="2.25" style="23"/>
    <col min="10" max="10" width="3.25" style="23" bestFit="1" customWidth="1"/>
    <col min="11" max="16" width="2.25" style="23"/>
    <col min="17" max="17" width="2.5" style="23" customWidth="1"/>
    <col min="18" max="74" width="2.25" style="23"/>
    <col min="75" max="75" width="3.5" style="23" customWidth="1"/>
    <col min="76" max="16384" width="2.25" style="23"/>
  </cols>
  <sheetData>
    <row r="1" spans="1:57" ht="20.100000000000001" customHeight="1" x14ac:dyDescent="0.15">
      <c r="A1" s="111" t="s">
        <v>158</v>
      </c>
      <c r="B1" s="111"/>
      <c r="C1" s="111"/>
      <c r="D1" s="111"/>
      <c r="E1" s="39"/>
      <c r="F1" s="40"/>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41"/>
    </row>
    <row r="2" spans="1:57" ht="20.100000000000001" customHeight="1" x14ac:dyDescent="0.15">
      <c r="A2" s="36"/>
      <c r="B2" s="42"/>
      <c r="C2" s="43"/>
      <c r="D2" s="43"/>
      <c r="E2" s="36"/>
      <c r="F2" s="36"/>
      <c r="G2" s="36"/>
      <c r="H2" s="36"/>
      <c r="I2" s="36"/>
      <c r="J2" s="36"/>
      <c r="K2" s="36"/>
      <c r="L2" s="36"/>
      <c r="M2" s="36"/>
      <c r="N2" s="36"/>
      <c r="O2" s="36"/>
      <c r="P2" s="36"/>
      <c r="Q2" s="36"/>
      <c r="R2" s="36"/>
      <c r="S2" s="36"/>
      <c r="T2" s="36"/>
      <c r="U2" s="36"/>
      <c r="V2" s="36"/>
      <c r="W2" s="36"/>
      <c r="X2" s="36"/>
      <c r="Y2" s="36"/>
      <c r="Z2" s="36"/>
      <c r="AA2" s="116" t="s">
        <v>47</v>
      </c>
      <c r="AB2" s="116"/>
      <c r="AC2" s="117"/>
      <c r="AD2" s="117"/>
      <c r="AE2" s="44" t="s">
        <v>2</v>
      </c>
      <c r="AF2" s="117"/>
      <c r="AG2" s="117"/>
      <c r="AH2" s="44" t="s">
        <v>1</v>
      </c>
      <c r="AI2" s="117"/>
      <c r="AJ2" s="117"/>
      <c r="AK2" s="45" t="s">
        <v>0</v>
      </c>
      <c r="AL2" s="45"/>
    </row>
    <row r="3" spans="1:57" ht="15" customHeight="1" x14ac:dyDescent="0.15">
      <c r="A3" s="36"/>
      <c r="B3" s="42"/>
      <c r="C3" s="43"/>
      <c r="D3" s="43"/>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row>
    <row r="4" spans="1:57" ht="20.100000000000001" customHeight="1" x14ac:dyDescent="0.15">
      <c r="A4" s="112" t="s">
        <v>123</v>
      </c>
      <c r="B4" s="112"/>
      <c r="C4" s="112"/>
      <c r="D4" s="112"/>
      <c r="E4" s="112"/>
      <c r="F4" s="112"/>
      <c r="G4" s="40" t="s">
        <v>48</v>
      </c>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row>
    <row r="5" spans="1:57" ht="20.100000000000001" customHeight="1" x14ac:dyDescent="0.15">
      <c r="A5" s="41"/>
      <c r="B5" s="41"/>
      <c r="C5" s="41"/>
      <c r="D5" s="41"/>
      <c r="E5" s="41"/>
      <c r="F5" s="41"/>
      <c r="G5" s="41"/>
      <c r="H5" s="36"/>
      <c r="I5" s="36"/>
      <c r="J5" s="36"/>
      <c r="K5" s="36"/>
      <c r="L5" s="36"/>
      <c r="M5" s="36"/>
      <c r="N5" s="36"/>
      <c r="O5" s="36"/>
      <c r="P5" s="46"/>
      <c r="Q5" s="114" t="s">
        <v>79</v>
      </c>
      <c r="R5" s="114"/>
      <c r="S5" s="114"/>
      <c r="T5" s="114"/>
      <c r="U5" s="114"/>
      <c r="V5" s="113"/>
      <c r="W5" s="113"/>
      <c r="X5" s="113"/>
      <c r="Y5" s="113"/>
      <c r="Z5" s="113"/>
      <c r="AA5" s="113"/>
      <c r="AB5" s="113"/>
      <c r="AC5" s="113"/>
      <c r="AD5" s="113"/>
      <c r="AE5" s="113"/>
      <c r="AF5" s="113"/>
      <c r="AG5" s="113"/>
      <c r="AH5" s="113"/>
      <c r="AI5" s="113"/>
      <c r="AJ5" s="113"/>
      <c r="AK5" s="113"/>
      <c r="AL5" s="36"/>
    </row>
    <row r="6" spans="1:57" ht="20.100000000000001" customHeight="1" x14ac:dyDescent="0.15">
      <c r="A6" s="41"/>
      <c r="B6" s="41"/>
      <c r="C6" s="41"/>
      <c r="D6" s="41"/>
      <c r="E6" s="41"/>
      <c r="F6" s="41"/>
      <c r="G6" s="41"/>
      <c r="H6" s="36"/>
      <c r="I6" s="36"/>
      <c r="J6" s="36"/>
      <c r="K6" s="36"/>
      <c r="L6" s="36"/>
      <c r="M6" s="36"/>
      <c r="N6" s="36"/>
      <c r="O6" s="36"/>
      <c r="P6" s="46"/>
      <c r="Q6" s="114" t="s">
        <v>80</v>
      </c>
      <c r="R6" s="114"/>
      <c r="S6" s="114"/>
      <c r="T6" s="114"/>
      <c r="U6" s="114"/>
      <c r="V6" s="113"/>
      <c r="W6" s="113"/>
      <c r="X6" s="113"/>
      <c r="Y6" s="113"/>
      <c r="Z6" s="113"/>
      <c r="AA6" s="113"/>
      <c r="AB6" s="113"/>
      <c r="AC6" s="113"/>
      <c r="AD6" s="113"/>
      <c r="AE6" s="113"/>
      <c r="AF6" s="113"/>
      <c r="AG6" s="113"/>
      <c r="AH6" s="113"/>
      <c r="AI6" s="113"/>
      <c r="AJ6" s="113"/>
      <c r="AK6" s="113"/>
      <c r="AL6" s="36"/>
      <c r="AO6" s="24"/>
      <c r="AP6" s="24"/>
    </row>
    <row r="7" spans="1:57" ht="20.100000000000001" customHeight="1" x14ac:dyDescent="0.15">
      <c r="A7" s="41"/>
      <c r="B7" s="41"/>
      <c r="C7" s="41"/>
      <c r="D7" s="41"/>
      <c r="E7" s="41"/>
      <c r="F7" s="41"/>
      <c r="G7" s="41"/>
      <c r="H7" s="36"/>
      <c r="I7" s="36"/>
      <c r="J7" s="36"/>
      <c r="K7" s="36"/>
      <c r="L7" s="36"/>
      <c r="M7" s="36"/>
      <c r="N7" s="36"/>
      <c r="O7" s="36"/>
      <c r="P7" s="46"/>
      <c r="Q7" s="114" t="s">
        <v>85</v>
      </c>
      <c r="R7" s="114"/>
      <c r="S7" s="114"/>
      <c r="T7" s="114"/>
      <c r="U7" s="114"/>
      <c r="V7" s="113"/>
      <c r="W7" s="113"/>
      <c r="X7" s="113"/>
      <c r="Y7" s="113"/>
      <c r="Z7" s="113"/>
      <c r="AA7" s="115" t="s">
        <v>81</v>
      </c>
      <c r="AB7" s="115"/>
      <c r="AC7" s="115"/>
      <c r="AD7" s="113"/>
      <c r="AE7" s="113"/>
      <c r="AF7" s="113"/>
      <c r="AG7" s="113"/>
      <c r="AH7" s="113"/>
      <c r="AI7" s="113"/>
      <c r="AJ7" s="113"/>
      <c r="AK7" s="113"/>
      <c r="AL7" s="36"/>
    </row>
    <row r="8" spans="1:57" ht="15" customHeight="1" x14ac:dyDescent="0.15">
      <c r="A8" s="41"/>
      <c r="B8" s="41"/>
      <c r="C8" s="41"/>
      <c r="D8" s="41"/>
      <c r="E8" s="41"/>
      <c r="F8" s="41"/>
      <c r="G8" s="41"/>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row>
    <row r="9" spans="1:57" ht="47.45" customHeight="1" x14ac:dyDescent="0.15">
      <c r="A9" s="121" t="s">
        <v>124</v>
      </c>
      <c r="B9" s="122"/>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row>
    <row r="10" spans="1:57" ht="15" customHeight="1" x14ac:dyDescent="0.15">
      <c r="A10" s="36"/>
      <c r="B10" s="39"/>
      <c r="C10" s="39"/>
      <c r="D10" s="39"/>
      <c r="E10" s="39"/>
      <c r="F10" s="39"/>
      <c r="G10" s="39"/>
      <c r="H10" s="39"/>
      <c r="I10" s="39"/>
      <c r="J10" s="39"/>
      <c r="K10" s="39"/>
      <c r="L10" s="39"/>
      <c r="M10" s="39"/>
      <c r="N10" s="39"/>
      <c r="O10" s="39"/>
      <c r="P10" s="39"/>
      <c r="Q10" s="36"/>
      <c r="R10" s="36"/>
      <c r="S10" s="36"/>
      <c r="T10" s="36"/>
      <c r="U10" s="36"/>
      <c r="V10" s="36"/>
      <c r="W10" s="36"/>
      <c r="X10" s="36"/>
      <c r="Y10" s="36"/>
      <c r="Z10" s="36"/>
      <c r="AA10" s="36"/>
      <c r="AB10" s="36"/>
      <c r="AC10" s="36"/>
      <c r="AD10" s="36"/>
      <c r="AE10" s="36"/>
      <c r="AF10" s="36"/>
      <c r="AG10" s="36"/>
      <c r="AH10" s="36"/>
      <c r="AI10" s="36"/>
      <c r="AJ10" s="36"/>
      <c r="AK10" s="36"/>
      <c r="AL10" s="36"/>
    </row>
    <row r="11" spans="1:57" ht="20.100000000000001" customHeight="1" x14ac:dyDescent="0.15">
      <c r="A11" s="36"/>
      <c r="B11" s="105" t="s">
        <v>125</v>
      </c>
      <c r="C11" s="47"/>
      <c r="D11" s="47"/>
      <c r="E11" s="47"/>
      <c r="F11" s="47"/>
      <c r="G11" s="47"/>
      <c r="H11" s="47"/>
      <c r="I11" s="47"/>
      <c r="J11" s="47"/>
      <c r="K11" s="47"/>
      <c r="L11" s="47"/>
      <c r="M11" s="47"/>
      <c r="N11" s="47"/>
      <c r="O11" s="47"/>
      <c r="P11" s="47"/>
      <c r="Q11" s="47"/>
      <c r="R11" s="47"/>
      <c r="S11" s="47"/>
      <c r="T11" s="48"/>
      <c r="U11" s="48"/>
      <c r="V11" s="48"/>
      <c r="W11" s="47"/>
      <c r="X11" s="39"/>
      <c r="Y11" s="37"/>
      <c r="Z11" s="39"/>
      <c r="AA11" s="39"/>
      <c r="AB11" s="39"/>
      <c r="AC11" s="39"/>
      <c r="AD11" s="39"/>
      <c r="AE11" s="39"/>
      <c r="AF11" s="39"/>
      <c r="AG11" s="39"/>
      <c r="AH11" s="39"/>
      <c r="AI11" s="39"/>
      <c r="AJ11" s="39"/>
      <c r="AK11" s="39"/>
      <c r="AL11" s="39"/>
    </row>
    <row r="12" spans="1:57" ht="31.5" customHeight="1" x14ac:dyDescent="0.15">
      <c r="A12" s="46"/>
      <c r="B12" s="134" t="s">
        <v>151</v>
      </c>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row>
    <row r="13" spans="1:57" ht="20.100000000000001" customHeight="1" x14ac:dyDescent="0.15">
      <c r="A13" s="46"/>
      <c r="B13" s="46"/>
      <c r="C13" s="46"/>
      <c r="D13" s="46"/>
      <c r="E13" s="46"/>
      <c r="F13" s="46"/>
      <c r="G13" s="46"/>
      <c r="H13" s="46"/>
      <c r="I13" s="46"/>
      <c r="J13" s="46"/>
      <c r="K13" s="46"/>
      <c r="L13" s="46"/>
      <c r="M13" s="46"/>
      <c r="N13" s="46"/>
      <c r="O13" s="36"/>
      <c r="P13" s="36"/>
      <c r="Q13" s="36"/>
      <c r="R13" s="129" t="s">
        <v>49</v>
      </c>
      <c r="S13" s="129"/>
      <c r="T13" s="46"/>
      <c r="U13" s="46"/>
      <c r="V13" s="46"/>
      <c r="W13" s="46"/>
      <c r="X13" s="46"/>
      <c r="Y13" s="46"/>
      <c r="Z13" s="46"/>
      <c r="AA13" s="46"/>
      <c r="AB13" s="46"/>
      <c r="AC13" s="46"/>
      <c r="AD13" s="46"/>
      <c r="AE13" s="46"/>
      <c r="AF13" s="46"/>
      <c r="AG13" s="46"/>
      <c r="AH13" s="46"/>
      <c r="AI13" s="46"/>
      <c r="AJ13" s="46"/>
      <c r="AK13" s="46"/>
      <c r="AL13" s="46"/>
      <c r="AO13" s="26"/>
      <c r="AP13" s="27"/>
      <c r="AQ13" s="27"/>
      <c r="AR13" s="27"/>
      <c r="AS13" s="27"/>
      <c r="AT13" s="27"/>
      <c r="AU13" s="27"/>
      <c r="AV13" s="27"/>
      <c r="AW13" s="27"/>
      <c r="AX13" s="27"/>
      <c r="AY13" s="27"/>
      <c r="AZ13" s="27"/>
      <c r="BA13" s="27"/>
      <c r="BB13" s="27"/>
      <c r="BC13" s="27"/>
      <c r="BD13" s="27"/>
      <c r="BE13" s="27"/>
    </row>
    <row r="14" spans="1:57" ht="20.100000000000001" customHeight="1" x14ac:dyDescent="0.15">
      <c r="A14" s="46"/>
      <c r="B14" s="46"/>
      <c r="C14" s="46"/>
      <c r="D14" s="46"/>
      <c r="E14" s="46"/>
      <c r="F14" s="46"/>
      <c r="G14" s="46"/>
      <c r="H14" s="46"/>
      <c r="I14" s="46"/>
      <c r="J14" s="46"/>
      <c r="K14" s="46"/>
      <c r="L14" s="46"/>
      <c r="M14" s="46"/>
      <c r="N14" s="36"/>
      <c r="O14" s="36"/>
      <c r="P14" s="36"/>
      <c r="Q14" s="36"/>
      <c r="R14" s="129"/>
      <c r="S14" s="129"/>
      <c r="T14" s="46"/>
      <c r="U14" s="46"/>
      <c r="V14" s="46"/>
      <c r="W14" s="46"/>
      <c r="X14" s="46"/>
      <c r="Y14" s="46"/>
      <c r="Z14" s="46"/>
      <c r="AA14" s="46"/>
      <c r="AB14" s="46"/>
      <c r="AC14" s="46"/>
      <c r="AD14" s="46"/>
      <c r="AE14" s="46"/>
      <c r="AF14" s="46"/>
      <c r="AG14" s="46"/>
      <c r="AH14" s="46"/>
      <c r="AI14" s="46"/>
      <c r="AJ14" s="46"/>
      <c r="AK14" s="46"/>
      <c r="AL14" s="46"/>
      <c r="AO14" s="26"/>
      <c r="AP14" s="27"/>
      <c r="AQ14" s="27"/>
      <c r="AR14" s="27"/>
      <c r="AS14" s="27"/>
      <c r="AT14" s="27"/>
      <c r="AU14" s="27"/>
      <c r="AV14" s="27"/>
      <c r="AW14" s="27"/>
      <c r="AX14" s="27"/>
      <c r="AY14" s="27"/>
      <c r="AZ14" s="27"/>
      <c r="BA14" s="27"/>
      <c r="BB14" s="27"/>
      <c r="BC14" s="27"/>
      <c r="BD14" s="27"/>
      <c r="BE14" s="27"/>
    </row>
    <row r="15" spans="1:57" ht="30" customHeight="1" x14ac:dyDescent="0.15">
      <c r="A15" s="36"/>
      <c r="B15" s="130" t="s">
        <v>126</v>
      </c>
      <c r="C15" s="131"/>
      <c r="D15" s="131"/>
      <c r="E15" s="131"/>
      <c r="F15" s="131"/>
      <c r="G15" s="131"/>
      <c r="H15" s="131"/>
      <c r="I15" s="131"/>
      <c r="J15" s="131"/>
      <c r="K15" s="51"/>
      <c r="L15" s="51"/>
      <c r="M15" s="51"/>
      <c r="N15" s="51"/>
      <c r="O15" s="51"/>
      <c r="P15" s="132">
        <f>支援金所要額内訳書!P15</f>
        <v>0</v>
      </c>
      <c r="Q15" s="132"/>
      <c r="R15" s="132"/>
      <c r="S15" s="132"/>
      <c r="T15" s="132"/>
      <c r="U15" s="132"/>
      <c r="V15" s="132"/>
      <c r="W15" s="51"/>
      <c r="X15" s="52" t="s">
        <v>67</v>
      </c>
      <c r="Y15" s="51"/>
      <c r="Z15" s="36"/>
      <c r="AA15" s="36"/>
      <c r="AB15" s="36"/>
      <c r="AC15" s="36"/>
      <c r="AD15" s="36"/>
      <c r="AE15" s="36"/>
      <c r="AF15" s="36"/>
      <c r="AG15" s="36"/>
      <c r="AH15" s="36"/>
      <c r="AI15" s="36"/>
      <c r="AJ15" s="36"/>
      <c r="AK15" s="36"/>
      <c r="AL15" s="36"/>
    </row>
    <row r="16" spans="1:57" ht="20.100000000000001" customHeight="1" x14ac:dyDescent="0.15">
      <c r="A16" s="36"/>
      <c r="B16" s="41"/>
      <c r="C16" s="41"/>
      <c r="D16" s="41"/>
      <c r="E16" s="41"/>
      <c r="F16" s="41"/>
      <c r="G16" s="41"/>
      <c r="H16" s="41"/>
      <c r="I16" s="41"/>
      <c r="J16" s="41"/>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row>
    <row r="17" spans="1:38" ht="20.100000000000001" customHeight="1" x14ac:dyDescent="0.15">
      <c r="A17" s="36"/>
      <c r="B17" s="36"/>
      <c r="C17" s="36"/>
      <c r="D17" s="36"/>
      <c r="E17" s="36"/>
      <c r="F17" s="36"/>
      <c r="G17" s="36"/>
      <c r="H17" s="36"/>
      <c r="I17" s="36"/>
      <c r="J17" s="36"/>
      <c r="K17" s="36"/>
      <c r="L17" s="39"/>
      <c r="M17" s="39"/>
      <c r="N17" s="39"/>
      <c r="O17" s="39"/>
      <c r="P17" s="39"/>
      <c r="Q17" s="49"/>
      <c r="R17" s="49"/>
      <c r="S17" s="49"/>
      <c r="T17" s="49"/>
      <c r="U17" s="48"/>
      <c r="V17" s="48"/>
      <c r="W17" s="50"/>
      <c r="X17" s="50"/>
      <c r="Y17" s="50"/>
      <c r="Z17" s="50"/>
      <c r="AA17" s="50"/>
      <c r="AB17" s="36"/>
      <c r="AC17" s="36"/>
      <c r="AD17" s="36"/>
      <c r="AE17" s="36"/>
      <c r="AF17" s="45"/>
      <c r="AG17" s="45"/>
      <c r="AH17" s="123" t="s">
        <v>104</v>
      </c>
      <c r="AI17" s="124"/>
      <c r="AJ17" s="124"/>
      <c r="AK17" s="124"/>
      <c r="AL17" s="125"/>
    </row>
    <row r="18" spans="1:38" ht="20.100000000000001" customHeight="1" x14ac:dyDescent="0.15">
      <c r="A18" s="36"/>
      <c r="B18" s="36" t="s">
        <v>87</v>
      </c>
      <c r="C18" s="36"/>
      <c r="D18" s="36"/>
      <c r="E18" s="36"/>
      <c r="F18" s="36"/>
      <c r="G18" s="36"/>
      <c r="H18" s="36"/>
      <c r="I18" s="36"/>
      <c r="J18" s="36"/>
      <c r="K18" s="36"/>
      <c r="L18" s="39"/>
      <c r="M18" s="39"/>
      <c r="N18" s="39"/>
      <c r="O18" s="39"/>
      <c r="P18" s="39"/>
      <c r="Q18" s="49"/>
      <c r="R18" s="49"/>
      <c r="S18" s="49"/>
      <c r="T18" s="49"/>
      <c r="U18" s="48"/>
      <c r="V18" s="48"/>
      <c r="W18" s="50"/>
      <c r="X18" s="50"/>
      <c r="Y18" s="50"/>
      <c r="Z18" s="50"/>
      <c r="AA18" s="50"/>
      <c r="AB18" s="36"/>
      <c r="AC18" s="36"/>
      <c r="AD18" s="36"/>
      <c r="AE18" s="36"/>
      <c r="AF18" s="45"/>
      <c r="AG18" s="45"/>
      <c r="AH18" s="126"/>
      <c r="AI18" s="127"/>
      <c r="AJ18" s="127"/>
      <c r="AK18" s="127"/>
      <c r="AL18" s="128"/>
    </row>
    <row r="19" spans="1:38" ht="20.100000000000001" customHeight="1" x14ac:dyDescent="0.15">
      <c r="A19" s="36"/>
      <c r="B19" s="118" t="s">
        <v>127</v>
      </c>
      <c r="C19" s="118"/>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9"/>
      <c r="AH19" s="133"/>
      <c r="AI19" s="133"/>
      <c r="AJ19" s="133"/>
      <c r="AK19" s="133"/>
      <c r="AL19" s="133"/>
    </row>
    <row r="20" spans="1:38" ht="20.100000000000001" customHeight="1" x14ac:dyDescent="0.15">
      <c r="A20" s="36"/>
      <c r="B20" s="119" t="s">
        <v>128</v>
      </c>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33"/>
      <c r="AI20" s="133"/>
      <c r="AJ20" s="133"/>
      <c r="AK20" s="133"/>
      <c r="AL20" s="133"/>
    </row>
    <row r="21" spans="1:38" ht="20.100000000000001" customHeight="1" x14ac:dyDescent="0.15">
      <c r="A21" s="36"/>
      <c r="B21" s="118" t="s">
        <v>102</v>
      </c>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9"/>
      <c r="AH21" s="133"/>
      <c r="AI21" s="133"/>
      <c r="AJ21" s="133"/>
      <c r="AK21" s="133"/>
      <c r="AL21" s="133"/>
    </row>
    <row r="22" spans="1:38" ht="20.100000000000001" customHeight="1" x14ac:dyDescent="0.15">
      <c r="A22" s="36"/>
      <c r="B22" s="118" t="s">
        <v>100</v>
      </c>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9"/>
      <c r="AH22" s="133"/>
      <c r="AI22" s="133"/>
      <c r="AJ22" s="133"/>
      <c r="AK22" s="133"/>
      <c r="AL22" s="133"/>
    </row>
    <row r="23" spans="1:38" ht="20.100000000000001" customHeight="1" x14ac:dyDescent="0.15">
      <c r="A23" s="36"/>
      <c r="B23" s="118" t="s">
        <v>110</v>
      </c>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9"/>
      <c r="AH23" s="133"/>
      <c r="AI23" s="133"/>
      <c r="AJ23" s="133"/>
      <c r="AK23" s="133"/>
      <c r="AL23" s="133"/>
    </row>
    <row r="24" spans="1:38" ht="20.100000000000001" customHeight="1" x14ac:dyDescent="0.15">
      <c r="A24" s="36"/>
      <c r="B24" s="118" t="s">
        <v>111</v>
      </c>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9"/>
      <c r="AH24" s="133"/>
      <c r="AI24" s="133"/>
      <c r="AJ24" s="133"/>
      <c r="AK24" s="133"/>
      <c r="AL24" s="133"/>
    </row>
    <row r="25" spans="1:38" ht="20.100000000000001" customHeight="1" x14ac:dyDescent="0.15">
      <c r="A25" s="36"/>
      <c r="B25" s="118" t="s">
        <v>113</v>
      </c>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9"/>
      <c r="AH25" s="133"/>
      <c r="AI25" s="133"/>
      <c r="AJ25" s="133"/>
      <c r="AK25" s="133"/>
      <c r="AL25" s="133"/>
    </row>
    <row r="26" spans="1:38" ht="20.100000000000001" customHeight="1" x14ac:dyDescent="0.15">
      <c r="A26" s="36"/>
      <c r="B26" s="118" t="s">
        <v>112</v>
      </c>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9"/>
      <c r="AH26" s="133"/>
      <c r="AI26" s="133"/>
      <c r="AJ26" s="133"/>
      <c r="AK26" s="133"/>
      <c r="AL26" s="133"/>
    </row>
    <row r="27" spans="1:38" ht="24.95" customHeight="1" x14ac:dyDescent="0.15">
      <c r="A27" s="36"/>
      <c r="B27" s="36"/>
      <c r="C27" s="36"/>
      <c r="D27" s="36"/>
      <c r="E27" s="36"/>
      <c r="F27" s="36"/>
      <c r="G27" s="36"/>
      <c r="H27" s="36"/>
      <c r="I27" s="36"/>
      <c r="J27" s="36"/>
      <c r="K27" s="36"/>
      <c r="L27" s="36"/>
      <c r="M27" s="36"/>
      <c r="N27" s="36"/>
      <c r="O27" s="36"/>
      <c r="P27" s="36"/>
      <c r="Q27" s="37"/>
      <c r="R27" s="36"/>
      <c r="S27" s="37"/>
      <c r="T27" s="37"/>
      <c r="U27" s="36"/>
      <c r="V27" s="36"/>
      <c r="W27" s="36"/>
      <c r="X27" s="36"/>
      <c r="Y27" s="36"/>
      <c r="Z27" s="36"/>
      <c r="AA27" s="36"/>
      <c r="AB27" s="36"/>
      <c r="AC27" s="36"/>
      <c r="AD27" s="36"/>
      <c r="AE27" s="36"/>
      <c r="AF27" s="36"/>
      <c r="AG27" s="36"/>
      <c r="AH27" s="36"/>
      <c r="AI27" s="36"/>
      <c r="AJ27" s="36"/>
      <c r="AK27" s="36"/>
      <c r="AL27" s="36"/>
    </row>
    <row r="28" spans="1:38" ht="20.100000000000001" customHeight="1" x14ac:dyDescent="0.15">
      <c r="A28" s="36"/>
      <c r="B28" s="36"/>
      <c r="C28" s="36"/>
      <c r="D28" s="36"/>
      <c r="E28" s="36"/>
      <c r="F28" s="36"/>
      <c r="G28" s="36"/>
      <c r="H28" s="36"/>
      <c r="I28" s="36"/>
      <c r="J28" s="36"/>
      <c r="K28" s="36"/>
      <c r="L28" s="36"/>
      <c r="M28" s="36"/>
      <c r="N28" s="36"/>
      <c r="O28" s="36"/>
      <c r="P28" s="36"/>
      <c r="Q28" s="36" t="s">
        <v>83</v>
      </c>
      <c r="R28" s="36"/>
      <c r="S28" s="36"/>
      <c r="T28" s="37"/>
      <c r="U28" s="37"/>
      <c r="V28" s="37"/>
      <c r="W28" s="36"/>
      <c r="X28" s="37"/>
      <c r="Y28" s="36"/>
      <c r="Z28" s="36"/>
      <c r="AA28" s="36"/>
      <c r="AB28" s="36"/>
      <c r="AC28" s="36"/>
      <c r="AD28" s="36"/>
      <c r="AE28" s="36"/>
      <c r="AF28" s="36"/>
      <c r="AG28" s="36"/>
      <c r="AH28" s="36"/>
      <c r="AI28" s="36"/>
      <c r="AJ28" s="36"/>
      <c r="AK28" s="36"/>
      <c r="AL28" s="36"/>
    </row>
    <row r="29" spans="1:38" ht="20.100000000000001" customHeight="1" x14ac:dyDescent="0.15">
      <c r="A29" s="36"/>
      <c r="B29" s="36"/>
      <c r="C29" s="36"/>
      <c r="D29" s="36"/>
      <c r="E29" s="36"/>
      <c r="F29" s="36"/>
      <c r="G29" s="36"/>
      <c r="H29" s="36"/>
      <c r="I29" s="36"/>
      <c r="J29" s="36"/>
      <c r="K29" s="36"/>
      <c r="L29" s="36"/>
      <c r="M29" s="36"/>
      <c r="N29" s="36"/>
      <c r="O29" s="36"/>
      <c r="P29" s="36"/>
      <c r="Q29" s="140" t="s">
        <v>66</v>
      </c>
      <c r="R29" s="141"/>
      <c r="S29" s="141"/>
      <c r="T29" s="141"/>
      <c r="U29" s="141"/>
      <c r="V29" s="141"/>
      <c r="W29" s="141"/>
      <c r="X29" s="142"/>
      <c r="Y29" s="38" t="s">
        <v>50</v>
      </c>
      <c r="Z29" s="137"/>
      <c r="AA29" s="138"/>
      <c r="AB29" s="138"/>
      <c r="AC29" s="138"/>
      <c r="AD29" s="138"/>
      <c r="AE29" s="138"/>
      <c r="AF29" s="138"/>
      <c r="AG29" s="138"/>
      <c r="AH29" s="138"/>
      <c r="AI29" s="138"/>
      <c r="AJ29" s="138"/>
      <c r="AK29" s="138"/>
      <c r="AL29" s="138"/>
    </row>
    <row r="30" spans="1:38" ht="39.950000000000003" customHeight="1" x14ac:dyDescent="0.15">
      <c r="A30" s="36"/>
      <c r="B30" s="36"/>
      <c r="C30" s="36"/>
      <c r="D30" s="36"/>
      <c r="E30" s="36"/>
      <c r="F30" s="36"/>
      <c r="G30" s="36"/>
      <c r="H30" s="36"/>
      <c r="I30" s="36"/>
      <c r="J30" s="36"/>
      <c r="K30" s="36"/>
      <c r="L30" s="36"/>
      <c r="M30" s="36"/>
      <c r="N30" s="36"/>
      <c r="O30" s="36"/>
      <c r="P30" s="36"/>
      <c r="Q30" s="143"/>
      <c r="R30" s="144"/>
      <c r="S30" s="144"/>
      <c r="T30" s="144"/>
      <c r="U30" s="144"/>
      <c r="V30" s="144"/>
      <c r="W30" s="144"/>
      <c r="X30" s="145"/>
      <c r="Y30" s="155"/>
      <c r="Z30" s="155"/>
      <c r="AA30" s="155"/>
      <c r="AB30" s="155"/>
      <c r="AC30" s="155"/>
      <c r="AD30" s="155"/>
      <c r="AE30" s="155"/>
      <c r="AF30" s="155"/>
      <c r="AG30" s="155"/>
      <c r="AH30" s="155"/>
      <c r="AI30" s="155"/>
      <c r="AJ30" s="155"/>
      <c r="AK30" s="155"/>
      <c r="AL30" s="155"/>
    </row>
    <row r="31" spans="1:38" ht="20.100000000000001" customHeight="1" x14ac:dyDescent="0.15">
      <c r="A31" s="36"/>
      <c r="B31" s="36"/>
      <c r="C31" s="36"/>
      <c r="D31" s="36"/>
      <c r="E31" s="36"/>
      <c r="F31" s="36"/>
      <c r="G31" s="36"/>
      <c r="H31" s="36"/>
      <c r="I31" s="36"/>
      <c r="J31" s="36"/>
      <c r="K31" s="36"/>
      <c r="L31" s="36"/>
      <c r="M31" s="36"/>
      <c r="N31" s="36"/>
      <c r="O31" s="36"/>
      <c r="P31" s="36"/>
      <c r="Q31" s="146" t="s">
        <v>77</v>
      </c>
      <c r="R31" s="147"/>
      <c r="S31" s="147"/>
      <c r="T31" s="147"/>
      <c r="U31" s="147"/>
      <c r="V31" s="147"/>
      <c r="W31" s="147"/>
      <c r="X31" s="148"/>
      <c r="Y31" s="156"/>
      <c r="Z31" s="156"/>
      <c r="AA31" s="156"/>
      <c r="AB31" s="156"/>
      <c r="AC31" s="156"/>
      <c r="AD31" s="156"/>
      <c r="AE31" s="156"/>
      <c r="AF31" s="156"/>
      <c r="AG31" s="156"/>
      <c r="AH31" s="156"/>
      <c r="AI31" s="156"/>
      <c r="AJ31" s="156"/>
      <c r="AK31" s="156"/>
      <c r="AL31" s="156"/>
    </row>
    <row r="32" spans="1:38" ht="20.100000000000001" customHeight="1" x14ac:dyDescent="0.15">
      <c r="A32" s="36"/>
      <c r="B32" s="36"/>
      <c r="C32" s="36"/>
      <c r="D32" s="36"/>
      <c r="E32" s="36"/>
      <c r="F32" s="36"/>
      <c r="G32" s="36"/>
      <c r="H32" s="36"/>
      <c r="I32" s="36"/>
      <c r="J32" s="36"/>
      <c r="K32" s="36"/>
      <c r="L32" s="36"/>
      <c r="M32" s="36"/>
      <c r="N32" s="36"/>
      <c r="O32" s="36"/>
      <c r="P32" s="36"/>
      <c r="Q32" s="149"/>
      <c r="R32" s="150"/>
      <c r="S32" s="150"/>
      <c r="T32" s="150"/>
      <c r="U32" s="150"/>
      <c r="V32" s="150"/>
      <c r="W32" s="150"/>
      <c r="X32" s="151"/>
      <c r="Y32" s="156"/>
      <c r="Z32" s="156"/>
      <c r="AA32" s="156"/>
      <c r="AB32" s="156"/>
      <c r="AC32" s="156"/>
      <c r="AD32" s="156"/>
      <c r="AE32" s="156"/>
      <c r="AF32" s="156"/>
      <c r="AG32" s="156"/>
      <c r="AH32" s="156"/>
      <c r="AI32" s="156"/>
      <c r="AJ32" s="156"/>
      <c r="AK32" s="156"/>
      <c r="AL32" s="156"/>
    </row>
    <row r="33" spans="1:38" ht="22.5" customHeight="1" x14ac:dyDescent="0.15">
      <c r="A33" s="36"/>
      <c r="B33" s="36"/>
      <c r="C33" s="36"/>
      <c r="D33" s="36"/>
      <c r="E33" s="36"/>
      <c r="F33" s="36"/>
      <c r="G33" s="36"/>
      <c r="H33" s="36"/>
      <c r="I33" s="36"/>
      <c r="J33" s="36"/>
      <c r="K33" s="36"/>
      <c r="L33" s="36"/>
      <c r="M33" s="36"/>
      <c r="N33" s="36"/>
      <c r="O33" s="36"/>
      <c r="P33" s="36"/>
      <c r="Q33" s="152" t="s">
        <v>84</v>
      </c>
      <c r="R33" s="153"/>
      <c r="S33" s="153"/>
      <c r="T33" s="153"/>
      <c r="U33" s="153"/>
      <c r="V33" s="153"/>
      <c r="W33" s="153"/>
      <c r="X33" s="154"/>
      <c r="Y33" s="135"/>
      <c r="Z33" s="135"/>
      <c r="AA33" s="135"/>
      <c r="AB33" s="135"/>
      <c r="AC33" s="135"/>
      <c r="AD33" s="135"/>
      <c r="AE33" s="135"/>
      <c r="AF33" s="135"/>
      <c r="AG33" s="135"/>
      <c r="AH33" s="135"/>
      <c r="AI33" s="135"/>
      <c r="AJ33" s="135"/>
      <c r="AK33" s="135"/>
      <c r="AL33" s="135"/>
    </row>
    <row r="34" spans="1:38" ht="22.5" customHeight="1" x14ac:dyDescent="0.15">
      <c r="A34" s="36"/>
      <c r="B34" s="36"/>
      <c r="C34" s="36"/>
      <c r="D34" s="36"/>
      <c r="E34" s="36"/>
      <c r="F34" s="36"/>
      <c r="G34" s="36"/>
      <c r="H34" s="36"/>
      <c r="I34" s="36"/>
      <c r="J34" s="36"/>
      <c r="K34" s="36"/>
      <c r="L34" s="36"/>
      <c r="M34" s="36"/>
      <c r="N34" s="36"/>
      <c r="O34" s="36"/>
      <c r="P34" s="36"/>
      <c r="Q34" s="152" t="s">
        <v>78</v>
      </c>
      <c r="R34" s="153"/>
      <c r="S34" s="153"/>
      <c r="T34" s="153"/>
      <c r="U34" s="153"/>
      <c r="V34" s="153"/>
      <c r="W34" s="153"/>
      <c r="X34" s="154"/>
      <c r="Y34" s="135"/>
      <c r="Z34" s="135"/>
      <c r="AA34" s="135"/>
      <c r="AB34" s="135"/>
      <c r="AC34" s="135"/>
      <c r="AD34" s="135"/>
      <c r="AE34" s="135"/>
      <c r="AF34" s="135"/>
      <c r="AG34" s="135"/>
      <c r="AH34" s="135"/>
      <c r="AI34" s="135"/>
      <c r="AJ34" s="135"/>
      <c r="AK34" s="135"/>
      <c r="AL34" s="135"/>
    </row>
    <row r="35" spans="1:38" ht="22.5" customHeight="1" x14ac:dyDescent="0.15">
      <c r="A35" s="36"/>
      <c r="B35" s="36"/>
      <c r="C35" s="36"/>
      <c r="D35" s="36"/>
      <c r="E35" s="36"/>
      <c r="F35" s="36"/>
      <c r="G35" s="36"/>
      <c r="H35" s="36"/>
      <c r="I35" s="36"/>
      <c r="J35" s="36"/>
      <c r="K35" s="36"/>
      <c r="L35" s="36"/>
      <c r="M35" s="36"/>
      <c r="N35" s="36"/>
      <c r="O35" s="36"/>
      <c r="P35" s="36"/>
      <c r="Q35" s="139" t="s">
        <v>86</v>
      </c>
      <c r="R35" s="139"/>
      <c r="S35" s="139"/>
      <c r="T35" s="139"/>
      <c r="U35" s="139"/>
      <c r="V35" s="139"/>
      <c r="W35" s="139"/>
      <c r="X35" s="139"/>
      <c r="Y35" s="136"/>
      <c r="Z35" s="136"/>
      <c r="AA35" s="136"/>
      <c r="AB35" s="136"/>
      <c r="AC35" s="136"/>
      <c r="AD35" s="136"/>
      <c r="AE35" s="136"/>
      <c r="AF35" s="136"/>
      <c r="AG35" s="136"/>
      <c r="AH35" s="136"/>
      <c r="AI35" s="136"/>
      <c r="AJ35" s="136"/>
      <c r="AK35" s="136"/>
      <c r="AL35" s="136"/>
    </row>
    <row r="36" spans="1:38" ht="18.95" customHeight="1" x14ac:dyDescent="0.15">
      <c r="A36" s="25"/>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row>
    <row r="37" spans="1:38" x14ac:dyDescent="0.15">
      <c r="A37" s="25"/>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row>
    <row r="38" spans="1:38" x14ac:dyDescent="0.15">
      <c r="A38" s="25"/>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row>
    <row r="39" spans="1:38" x14ac:dyDescent="0.15">
      <c r="A39" s="25"/>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row>
  </sheetData>
  <sheetProtection formatCells="0" formatColumns="0" formatRows="0" insertColumns="0" insertRows="0" insertHyperlinks="0" deleteColumns="0" deleteRows="0" sort="0" autoFilter="0" pivotTables="0"/>
  <customSheetViews>
    <customSheetView guid="{AD774BC8-C8E7-4DA9-BCC3-4123ADA9FD18}" showPageBreaks="1" zeroValues="0" printArea="1" view="pageBreakPreview">
      <selection activeCell="X7" sqref="X7:AK7"/>
      <pageMargins left="0.70866141732283472" right="0.70866141732283472" top="0.94488188976377963" bottom="0.74803149606299213" header="0.31496062992125984" footer="0.31496062992125984"/>
      <printOptions horizontalCentered="1"/>
      <pageSetup paperSize="9" orientation="portrait" r:id="rId1"/>
    </customSheetView>
  </customSheetViews>
  <mergeCells count="46">
    <mergeCell ref="B26:AG26"/>
    <mergeCell ref="AH26:AL26"/>
    <mergeCell ref="B23:AG23"/>
    <mergeCell ref="AH23:AL23"/>
    <mergeCell ref="B24:AG24"/>
    <mergeCell ref="AH24:AL24"/>
    <mergeCell ref="B25:AG25"/>
    <mergeCell ref="AH25:AL25"/>
    <mergeCell ref="Y34:AL34"/>
    <mergeCell ref="Y35:AL35"/>
    <mergeCell ref="Z29:AL29"/>
    <mergeCell ref="Q35:X35"/>
    <mergeCell ref="Q29:X30"/>
    <mergeCell ref="Q31:X32"/>
    <mergeCell ref="Q34:X34"/>
    <mergeCell ref="Q33:X33"/>
    <mergeCell ref="Y30:AL30"/>
    <mergeCell ref="Y31:AL32"/>
    <mergeCell ref="Y33:AL33"/>
    <mergeCell ref="B20:AG20"/>
    <mergeCell ref="B21:AG21"/>
    <mergeCell ref="B22:AG22"/>
    <mergeCell ref="A9:AL9"/>
    <mergeCell ref="AH17:AL18"/>
    <mergeCell ref="R13:S14"/>
    <mergeCell ref="B15:J15"/>
    <mergeCell ref="P15:V15"/>
    <mergeCell ref="AH19:AL19"/>
    <mergeCell ref="AH20:AL20"/>
    <mergeCell ref="AH21:AL21"/>
    <mergeCell ref="AH22:AL22"/>
    <mergeCell ref="B12:AL12"/>
    <mergeCell ref="AA2:AB2"/>
    <mergeCell ref="AC2:AD2"/>
    <mergeCell ref="AF2:AG2"/>
    <mergeCell ref="AI2:AJ2"/>
    <mergeCell ref="B19:AG19"/>
    <mergeCell ref="A4:F4"/>
    <mergeCell ref="AD7:AK7"/>
    <mergeCell ref="Q5:U5"/>
    <mergeCell ref="Q6:U6"/>
    <mergeCell ref="Q7:U7"/>
    <mergeCell ref="V5:AK5"/>
    <mergeCell ref="V6:AK6"/>
    <mergeCell ref="V7:Z7"/>
    <mergeCell ref="AA7:AC7"/>
  </mergeCells>
  <phoneticPr fontId="5"/>
  <printOptions horizontalCentered="1"/>
  <pageMargins left="0.51181102362204722" right="0.51181102362204722" top="0.74803149606299213" bottom="0.74803149606299213" header="0.31496062992125984" footer="0.31496062992125984"/>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455C1744-FA4A-423A-A63A-E5D2BE11E0E0}">
          <x14:formula1>
            <xm:f>Sheet1!$A$2</xm:f>
          </x14:formula1>
          <xm:sqref>AH19:AL26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163C1-920E-40BD-81D9-65692C8C0BC4}">
  <sheetPr>
    <pageSetUpPr fitToPage="1"/>
  </sheetPr>
  <dimension ref="A1:S17"/>
  <sheetViews>
    <sheetView view="pageBreakPreview" topLeftCell="F1" zoomScaleNormal="100" zoomScaleSheetLayoutView="100" workbookViewId="0">
      <selection activeCell="P7" sqref="P7"/>
    </sheetView>
  </sheetViews>
  <sheetFormatPr defaultColWidth="8.75" defaultRowHeight="13.5" x14ac:dyDescent="0.15"/>
  <cols>
    <col min="1" max="1" width="5.125" style="35" customWidth="1"/>
    <col min="2" max="4" width="14.25" style="22" customWidth="1"/>
    <col min="5" max="5" width="22.5" style="22" customWidth="1"/>
    <col min="6" max="6" width="14.25" style="22" customWidth="1"/>
    <col min="7" max="7" width="19.75" style="22" customWidth="1"/>
    <col min="8" max="8" width="14.25" style="22" customWidth="1"/>
    <col min="9" max="9" width="11.5" style="22" customWidth="1"/>
    <col min="10" max="16" width="14.25" style="22" customWidth="1"/>
    <col min="17" max="18" width="8.75" style="22"/>
    <col min="19" max="19" width="11.875" style="22" customWidth="1"/>
    <col min="20" max="16384" width="8.75" style="22"/>
  </cols>
  <sheetData>
    <row r="1" spans="1:19" ht="29.1" customHeight="1" x14ac:dyDescent="0.15">
      <c r="P1" s="55" t="s">
        <v>105</v>
      </c>
    </row>
    <row r="2" spans="1:19" ht="30" customHeight="1" x14ac:dyDescent="0.15">
      <c r="A2" s="159" t="s">
        <v>101</v>
      </c>
      <c r="B2" s="159"/>
      <c r="C2" s="159"/>
      <c r="D2" s="159"/>
      <c r="E2" s="159"/>
      <c r="F2" s="159"/>
      <c r="G2" s="159"/>
      <c r="H2" s="159"/>
      <c r="I2" s="159"/>
      <c r="J2" s="159"/>
      <c r="K2" s="159"/>
      <c r="L2" s="159"/>
      <c r="M2" s="159"/>
      <c r="N2" s="159"/>
      <c r="O2" s="159"/>
      <c r="P2" s="159"/>
    </row>
    <row r="3" spans="1:19" ht="30" customHeight="1" x14ac:dyDescent="0.15">
      <c r="A3" s="30"/>
      <c r="B3" s="31"/>
      <c r="C3" s="31"/>
      <c r="D3" s="31"/>
      <c r="E3" s="31"/>
      <c r="F3" s="31"/>
      <c r="G3" s="31"/>
      <c r="H3" s="31"/>
      <c r="I3" s="31"/>
      <c r="J3" s="31"/>
      <c r="K3" s="31"/>
      <c r="L3" s="31"/>
      <c r="M3" s="31"/>
      <c r="N3" s="31"/>
      <c r="O3" s="31"/>
      <c r="P3" s="31"/>
    </row>
    <row r="4" spans="1:19" ht="30" customHeight="1" x14ac:dyDescent="0.15">
      <c r="A4" s="157" t="s">
        <v>88</v>
      </c>
      <c r="B4" s="157"/>
      <c r="C4" s="158" t="str">
        <f>IF(交付申請書兼請求書!V6="", "",交付申請書兼請求書!V6)</f>
        <v/>
      </c>
      <c r="D4" s="158"/>
      <c r="E4" s="158"/>
      <c r="F4" s="158"/>
      <c r="G4" s="31"/>
      <c r="H4" s="31"/>
      <c r="I4" s="31"/>
      <c r="J4" s="31"/>
      <c r="K4" s="31"/>
      <c r="L4" s="31"/>
      <c r="M4" s="31"/>
      <c r="N4" s="31"/>
      <c r="O4" s="31"/>
      <c r="P4" s="31"/>
    </row>
    <row r="5" spans="1:19" ht="30" customHeight="1" x14ac:dyDescent="0.15">
      <c r="A5" s="30"/>
      <c r="B5" s="31"/>
      <c r="C5" s="31"/>
      <c r="D5" s="31"/>
      <c r="E5" s="31"/>
      <c r="F5" s="31"/>
      <c r="G5" s="31"/>
      <c r="H5" s="31"/>
      <c r="I5" s="31"/>
      <c r="J5" s="31"/>
      <c r="K5" s="31"/>
      <c r="L5" s="31"/>
      <c r="M5" s="31"/>
      <c r="N5" s="31"/>
      <c r="O5" s="31"/>
      <c r="P5" s="100" t="s">
        <v>135</v>
      </c>
    </row>
    <row r="6" spans="1:19" ht="56.45" customHeight="1" x14ac:dyDescent="0.15">
      <c r="A6" s="53" t="s">
        <v>89</v>
      </c>
      <c r="B6" s="54" t="s">
        <v>143</v>
      </c>
      <c r="C6" s="54" t="s">
        <v>90</v>
      </c>
      <c r="D6" s="54" t="s">
        <v>91</v>
      </c>
      <c r="E6" s="54" t="s">
        <v>92</v>
      </c>
      <c r="F6" s="54" t="s">
        <v>142</v>
      </c>
      <c r="G6" s="54" t="s">
        <v>114</v>
      </c>
      <c r="H6" s="54" t="s">
        <v>132</v>
      </c>
      <c r="I6" s="54" t="s">
        <v>115</v>
      </c>
      <c r="J6" s="54" t="s">
        <v>116</v>
      </c>
      <c r="K6" s="54" t="s">
        <v>137</v>
      </c>
      <c r="L6" s="54" t="s">
        <v>141</v>
      </c>
      <c r="M6" s="54" t="s">
        <v>138</v>
      </c>
      <c r="N6" s="54" t="s">
        <v>139</v>
      </c>
      <c r="O6" s="54" t="s">
        <v>144</v>
      </c>
      <c r="P6" s="54" t="s">
        <v>140</v>
      </c>
      <c r="R6" s="96"/>
      <c r="S6" s="97" t="s">
        <v>131</v>
      </c>
    </row>
    <row r="7" spans="1:19" s="91" customFormat="1" ht="30" customHeight="1" x14ac:dyDescent="0.45">
      <c r="A7" s="90">
        <v>1</v>
      </c>
      <c r="B7" s="83"/>
      <c r="C7" s="84"/>
      <c r="D7" s="85"/>
      <c r="E7" s="83"/>
      <c r="F7" s="85"/>
      <c r="G7" s="86"/>
      <c r="H7" s="83"/>
      <c r="I7" s="85"/>
      <c r="J7" s="84"/>
      <c r="K7" s="87"/>
      <c r="L7" s="87"/>
      <c r="M7" s="88">
        <f>K7-L7</f>
        <v>0</v>
      </c>
      <c r="N7" s="87"/>
      <c r="O7" s="107" t="str">
        <f>IF(H7="", "",VLOOKUP(H7,R7:S8,2,FALSE))</f>
        <v/>
      </c>
      <c r="P7" s="89">
        <f>MIN(N7:O7)</f>
        <v>0</v>
      </c>
      <c r="R7" s="98" t="s">
        <v>129</v>
      </c>
      <c r="S7" s="99">
        <v>70000</v>
      </c>
    </row>
    <row r="8" spans="1:19" s="91" customFormat="1" ht="30" customHeight="1" x14ac:dyDescent="0.45">
      <c r="A8" s="90">
        <v>2</v>
      </c>
      <c r="B8" s="83"/>
      <c r="C8" s="84"/>
      <c r="D8" s="85"/>
      <c r="E8" s="83"/>
      <c r="F8" s="85"/>
      <c r="G8" s="86"/>
      <c r="H8" s="83"/>
      <c r="I8" s="85"/>
      <c r="J8" s="84"/>
      <c r="K8" s="87"/>
      <c r="L8" s="87"/>
      <c r="M8" s="88">
        <f t="shared" ref="M8:M12" si="0">K8-L8</f>
        <v>0</v>
      </c>
      <c r="N8" s="87"/>
      <c r="O8" s="107" t="str">
        <f>IF(H8="", "",VLOOKUP(H8,R7:S8,2,FALSE))</f>
        <v/>
      </c>
      <c r="P8" s="89">
        <f t="shared" ref="P8:P12" si="1">MIN(N8:O8)</f>
        <v>0</v>
      </c>
      <c r="R8" s="98" t="s">
        <v>130</v>
      </c>
      <c r="S8" s="99">
        <v>44000</v>
      </c>
    </row>
    <row r="9" spans="1:19" s="91" customFormat="1" ht="30" customHeight="1" x14ac:dyDescent="0.45">
      <c r="A9" s="90">
        <v>3</v>
      </c>
      <c r="B9" s="83"/>
      <c r="C9" s="84"/>
      <c r="D9" s="85"/>
      <c r="E9" s="83"/>
      <c r="F9" s="85"/>
      <c r="G9" s="86"/>
      <c r="H9" s="83"/>
      <c r="I9" s="85"/>
      <c r="J9" s="84"/>
      <c r="K9" s="87"/>
      <c r="L9" s="87"/>
      <c r="M9" s="88">
        <f t="shared" si="0"/>
        <v>0</v>
      </c>
      <c r="N9" s="87"/>
      <c r="O9" s="107" t="str">
        <f>IF(H9="", "",VLOOKUP(H9,R7:S8,2,FALSE))</f>
        <v/>
      </c>
      <c r="P9" s="89">
        <f t="shared" si="1"/>
        <v>0</v>
      </c>
    </row>
    <row r="10" spans="1:19" s="91" customFormat="1" ht="30" customHeight="1" x14ac:dyDescent="0.45">
      <c r="A10" s="90">
        <v>4</v>
      </c>
      <c r="B10" s="83"/>
      <c r="C10" s="84"/>
      <c r="D10" s="85"/>
      <c r="E10" s="83"/>
      <c r="F10" s="85"/>
      <c r="G10" s="86"/>
      <c r="H10" s="83"/>
      <c r="I10" s="85"/>
      <c r="J10" s="84"/>
      <c r="K10" s="87"/>
      <c r="L10" s="87"/>
      <c r="M10" s="88">
        <f t="shared" si="0"/>
        <v>0</v>
      </c>
      <c r="N10" s="87"/>
      <c r="O10" s="107" t="str">
        <f>IF(H10="", "",VLOOKUP(H10,R7:S8,2,FALSE))</f>
        <v/>
      </c>
      <c r="P10" s="89">
        <f t="shared" si="1"/>
        <v>0</v>
      </c>
    </row>
    <row r="11" spans="1:19" s="91" customFormat="1" ht="30" customHeight="1" x14ac:dyDescent="0.45">
      <c r="A11" s="90">
        <v>5</v>
      </c>
      <c r="B11" s="83"/>
      <c r="C11" s="84"/>
      <c r="D11" s="85"/>
      <c r="E11" s="83"/>
      <c r="F11" s="85"/>
      <c r="G11" s="86"/>
      <c r="H11" s="83"/>
      <c r="I11" s="85"/>
      <c r="J11" s="84"/>
      <c r="K11" s="87"/>
      <c r="L11" s="87"/>
      <c r="M11" s="88">
        <f t="shared" si="0"/>
        <v>0</v>
      </c>
      <c r="N11" s="87"/>
      <c r="O11" s="107" t="str">
        <f>IF(H11="", "",VLOOKUP(H11,R7:S8,2,FALSE))</f>
        <v/>
      </c>
      <c r="P11" s="89">
        <f t="shared" si="1"/>
        <v>0</v>
      </c>
    </row>
    <row r="12" spans="1:19" s="91" customFormat="1" ht="30" customHeight="1" x14ac:dyDescent="0.45">
      <c r="A12" s="90">
        <v>6</v>
      </c>
      <c r="B12" s="83"/>
      <c r="C12" s="84"/>
      <c r="D12" s="85"/>
      <c r="E12" s="83"/>
      <c r="F12" s="85"/>
      <c r="G12" s="86"/>
      <c r="H12" s="83"/>
      <c r="I12" s="85"/>
      <c r="J12" s="84"/>
      <c r="K12" s="87"/>
      <c r="L12" s="87"/>
      <c r="M12" s="88">
        <f t="shared" si="0"/>
        <v>0</v>
      </c>
      <c r="N12" s="87"/>
      <c r="O12" s="107" t="str">
        <f>IF(H12="", "",VLOOKUP(H12,R7:S8,2,FALSE))</f>
        <v/>
      </c>
      <c r="P12" s="89">
        <f t="shared" si="1"/>
        <v>0</v>
      </c>
    </row>
    <row r="13" spans="1:19" s="91" customFormat="1" ht="30" customHeight="1" x14ac:dyDescent="0.45">
      <c r="A13" s="92"/>
      <c r="B13" s="93" t="s">
        <v>97</v>
      </c>
      <c r="C13" s="94"/>
      <c r="D13" s="94"/>
      <c r="E13" s="94"/>
      <c r="F13" s="94"/>
      <c r="G13" s="94"/>
      <c r="H13" s="94"/>
      <c r="I13" s="94"/>
      <c r="J13" s="94"/>
      <c r="K13" s="95">
        <f>SUM(K7:K12)</f>
        <v>0</v>
      </c>
      <c r="L13" s="95">
        <f t="shared" ref="L13:M13" si="2">SUM(L7:L12)</f>
        <v>0</v>
      </c>
      <c r="M13" s="95">
        <f t="shared" si="2"/>
        <v>0</v>
      </c>
      <c r="N13" s="95">
        <f>SUM(N7:N12)</f>
        <v>0</v>
      </c>
      <c r="O13" s="95">
        <f>SUM(O7:O12)</f>
        <v>0</v>
      </c>
      <c r="P13" s="95">
        <f>SUM(P7:P12)</f>
        <v>0</v>
      </c>
    </row>
    <row r="14" spans="1:19" ht="30" customHeight="1" thickBot="1" x14ac:dyDescent="0.2">
      <c r="A14" s="30"/>
      <c r="B14" s="31"/>
      <c r="C14" s="31"/>
      <c r="D14" s="31"/>
      <c r="E14" s="31"/>
      <c r="F14" s="31"/>
      <c r="G14" s="31"/>
      <c r="H14" s="31"/>
      <c r="I14" s="31"/>
      <c r="J14" s="31"/>
      <c r="K14" s="31"/>
      <c r="L14" s="31"/>
      <c r="M14" s="31"/>
      <c r="N14" s="31"/>
      <c r="O14" s="31"/>
      <c r="P14" s="31"/>
    </row>
    <row r="15" spans="1:19" ht="30" customHeight="1" thickTop="1" thickBot="1" x14ac:dyDescent="0.2">
      <c r="A15" s="30"/>
      <c r="B15" s="31"/>
      <c r="C15" s="31"/>
      <c r="D15" s="31"/>
      <c r="E15" s="31"/>
      <c r="F15" s="31"/>
      <c r="G15" s="31"/>
      <c r="H15" s="31"/>
      <c r="I15" s="31"/>
      <c r="J15" s="31"/>
      <c r="K15" s="31"/>
      <c r="L15" s="31"/>
      <c r="M15" s="31"/>
      <c r="N15" s="31"/>
      <c r="O15" s="32" t="s">
        <v>98</v>
      </c>
      <c r="P15" s="33">
        <f>ROUNDDOWN(P13,-3)</f>
        <v>0</v>
      </c>
    </row>
    <row r="16" spans="1:19" ht="30" customHeight="1" thickTop="1" x14ac:dyDescent="0.15">
      <c r="A16" s="30"/>
      <c r="B16" s="31"/>
      <c r="C16" s="31"/>
      <c r="D16" s="31"/>
      <c r="E16" s="31"/>
      <c r="F16" s="31"/>
      <c r="G16" s="31"/>
      <c r="H16" s="31"/>
      <c r="I16" s="31"/>
      <c r="J16" s="31"/>
      <c r="K16" s="31"/>
      <c r="L16" s="31"/>
      <c r="M16" s="31"/>
      <c r="N16" s="31"/>
      <c r="O16" s="34" t="s">
        <v>99</v>
      </c>
      <c r="P16" s="31"/>
    </row>
    <row r="17" ht="30" customHeight="1" x14ac:dyDescent="0.15"/>
  </sheetData>
  <mergeCells count="3">
    <mergeCell ref="A4:B4"/>
    <mergeCell ref="C4:F4"/>
    <mergeCell ref="A2:P2"/>
  </mergeCells>
  <phoneticPr fontId="5"/>
  <dataValidations count="1">
    <dataValidation type="list" allowBlank="1" showInputMessage="1" showErrorMessage="1" sqref="H7:H12" xr:uid="{5CD83DBD-BA2E-4D18-9C0D-6B599C5B190A}">
      <formula1>$R$7:$R$8</formula1>
    </dataValidation>
  </dataValidations>
  <pageMargins left="0.31496062992125984" right="0.31496062992125984" top="0.74803149606299213" bottom="0.74803149606299213" header="0.31496062992125984" footer="0.31496062992125984"/>
  <pageSetup paperSize="8"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6F352-FF25-4591-8EDF-5EE3D55A6DFB}">
  <sheetPr>
    <pageSetUpPr fitToPage="1"/>
  </sheetPr>
  <dimension ref="A1:T17"/>
  <sheetViews>
    <sheetView view="pageBreakPreview" zoomScaleNormal="100" zoomScaleSheetLayoutView="100" workbookViewId="0">
      <selection activeCell="C4" sqref="C4:F4"/>
    </sheetView>
  </sheetViews>
  <sheetFormatPr defaultColWidth="8.75" defaultRowHeight="13.5" x14ac:dyDescent="0.15"/>
  <cols>
    <col min="1" max="1" width="5.125" style="35" customWidth="1"/>
    <col min="2" max="4" width="14.25" style="22" customWidth="1"/>
    <col min="5" max="5" width="22.5" style="22" customWidth="1"/>
    <col min="6" max="6" width="14.25" style="22" customWidth="1"/>
    <col min="7" max="7" width="19.75" style="22" customWidth="1"/>
    <col min="8" max="8" width="14.25" style="22" customWidth="1"/>
    <col min="9" max="9" width="11.5" style="22" customWidth="1"/>
    <col min="10" max="16" width="14.25" style="22" customWidth="1"/>
    <col min="17" max="16384" width="8.75" style="22"/>
  </cols>
  <sheetData>
    <row r="1" spans="1:20" ht="29.1" customHeight="1" x14ac:dyDescent="0.15">
      <c r="P1" s="55" t="s">
        <v>105</v>
      </c>
    </row>
    <row r="2" spans="1:20" ht="30" customHeight="1" x14ac:dyDescent="0.15">
      <c r="A2" s="159" t="s">
        <v>101</v>
      </c>
      <c r="B2" s="159"/>
      <c r="C2" s="159"/>
      <c r="D2" s="159"/>
      <c r="E2" s="159"/>
      <c r="F2" s="159"/>
      <c r="G2" s="159"/>
      <c r="H2" s="159"/>
      <c r="I2" s="159"/>
      <c r="J2" s="159"/>
      <c r="K2" s="159"/>
      <c r="L2" s="159"/>
      <c r="M2" s="159"/>
      <c r="N2" s="159"/>
      <c r="O2" s="159"/>
      <c r="P2" s="159"/>
    </row>
    <row r="3" spans="1:20" ht="30" customHeight="1" x14ac:dyDescent="0.15">
      <c r="A3" s="30"/>
      <c r="B3" s="31"/>
      <c r="C3" s="31"/>
      <c r="D3" s="31"/>
      <c r="E3" s="31"/>
      <c r="F3" s="31"/>
      <c r="G3" s="31"/>
      <c r="H3" s="31"/>
      <c r="I3" s="31"/>
      <c r="J3" s="31"/>
      <c r="K3" s="31"/>
      <c r="L3" s="31"/>
      <c r="M3" s="31"/>
      <c r="N3" s="31"/>
      <c r="O3" s="31"/>
      <c r="P3" s="31"/>
    </row>
    <row r="4" spans="1:20" ht="30" customHeight="1" x14ac:dyDescent="0.15">
      <c r="A4" s="157" t="s">
        <v>88</v>
      </c>
      <c r="B4" s="157"/>
      <c r="C4" s="158" t="s">
        <v>154</v>
      </c>
      <c r="D4" s="158"/>
      <c r="E4" s="158"/>
      <c r="F4" s="158"/>
      <c r="G4" s="31"/>
      <c r="H4" s="31"/>
      <c r="I4" s="31"/>
      <c r="J4" s="31"/>
      <c r="K4" s="31"/>
      <c r="L4" s="31"/>
      <c r="M4" s="31"/>
      <c r="N4" s="31"/>
      <c r="O4" s="31"/>
      <c r="P4" s="31"/>
    </row>
    <row r="5" spans="1:20" ht="30" customHeight="1" x14ac:dyDescent="0.15">
      <c r="A5" s="30"/>
      <c r="B5" s="31"/>
      <c r="C5" s="31"/>
      <c r="D5" s="31"/>
      <c r="E5" s="31"/>
      <c r="F5" s="31"/>
      <c r="G5" s="31"/>
      <c r="H5" s="31"/>
      <c r="I5" s="31"/>
      <c r="J5" s="31"/>
      <c r="K5" s="31"/>
      <c r="L5" s="31"/>
      <c r="M5" s="31"/>
      <c r="N5" s="31"/>
      <c r="O5" s="31"/>
      <c r="P5" s="100" t="s">
        <v>135</v>
      </c>
    </row>
    <row r="6" spans="1:20" ht="56.45" customHeight="1" x14ac:dyDescent="0.15">
      <c r="A6" s="53" t="s">
        <v>89</v>
      </c>
      <c r="B6" s="54" t="s">
        <v>143</v>
      </c>
      <c r="C6" s="54" t="s">
        <v>90</v>
      </c>
      <c r="D6" s="54" t="s">
        <v>91</v>
      </c>
      <c r="E6" s="54" t="s">
        <v>92</v>
      </c>
      <c r="F6" s="54" t="s">
        <v>142</v>
      </c>
      <c r="G6" s="54" t="s">
        <v>114</v>
      </c>
      <c r="H6" s="54" t="s">
        <v>132</v>
      </c>
      <c r="I6" s="54" t="s">
        <v>115</v>
      </c>
      <c r="J6" s="54" t="s">
        <v>116</v>
      </c>
      <c r="K6" s="54" t="s">
        <v>137</v>
      </c>
      <c r="L6" s="54" t="s">
        <v>141</v>
      </c>
      <c r="M6" s="54" t="s">
        <v>138</v>
      </c>
      <c r="N6" s="54" t="s">
        <v>139</v>
      </c>
      <c r="O6" s="54" t="s">
        <v>144</v>
      </c>
      <c r="P6" s="54" t="s">
        <v>140</v>
      </c>
      <c r="R6" s="96"/>
      <c r="S6" s="97" t="s">
        <v>131</v>
      </c>
    </row>
    <row r="7" spans="1:20" ht="30" customHeight="1" x14ac:dyDescent="0.15">
      <c r="A7" s="90">
        <v>1</v>
      </c>
      <c r="B7" s="83" t="s">
        <v>93</v>
      </c>
      <c r="C7" s="84">
        <v>29524</v>
      </c>
      <c r="D7" s="85">
        <v>24000000</v>
      </c>
      <c r="E7" s="83" t="s">
        <v>94</v>
      </c>
      <c r="F7" s="85">
        <v>2400000000</v>
      </c>
      <c r="G7" s="86" t="s">
        <v>95</v>
      </c>
      <c r="H7" s="83" t="s">
        <v>129</v>
      </c>
      <c r="I7" s="85" t="s">
        <v>96</v>
      </c>
      <c r="J7" s="84">
        <v>46295</v>
      </c>
      <c r="K7" s="87">
        <v>70560</v>
      </c>
      <c r="L7" s="87">
        <v>24500</v>
      </c>
      <c r="M7" s="88">
        <f>K7-L7</f>
        <v>46060</v>
      </c>
      <c r="N7" s="87">
        <v>25000</v>
      </c>
      <c r="O7" s="89">
        <f>VLOOKUP(H7,R7:S8,2,FALSE)</f>
        <v>70000</v>
      </c>
      <c r="P7" s="89">
        <f>MIN(N7:O7)</f>
        <v>25000</v>
      </c>
      <c r="R7" s="98" t="s">
        <v>129</v>
      </c>
      <c r="S7" s="99">
        <v>70000</v>
      </c>
      <c r="T7" s="82" t="s">
        <v>136</v>
      </c>
    </row>
    <row r="8" spans="1:20" ht="30" customHeight="1" x14ac:dyDescent="0.15">
      <c r="A8" s="90">
        <v>2</v>
      </c>
      <c r="B8" s="83" t="s">
        <v>93</v>
      </c>
      <c r="C8" s="84">
        <v>29524</v>
      </c>
      <c r="D8" s="85">
        <v>24000000</v>
      </c>
      <c r="E8" s="83" t="s">
        <v>94</v>
      </c>
      <c r="F8" s="85">
        <v>2400000000</v>
      </c>
      <c r="G8" s="86" t="s">
        <v>95</v>
      </c>
      <c r="H8" s="83" t="s">
        <v>129</v>
      </c>
      <c r="I8" s="85" t="s">
        <v>96</v>
      </c>
      <c r="J8" s="84">
        <v>46295</v>
      </c>
      <c r="K8" s="87">
        <v>70560</v>
      </c>
      <c r="L8" s="87">
        <v>24500</v>
      </c>
      <c r="M8" s="88">
        <f t="shared" ref="M8:M12" si="0">K8-L8</f>
        <v>46060</v>
      </c>
      <c r="N8" s="87">
        <v>25000</v>
      </c>
      <c r="O8" s="89">
        <f>VLOOKUP(H8,R7:S8,2,FALSE)</f>
        <v>70000</v>
      </c>
      <c r="P8" s="89">
        <f t="shared" ref="P8:P12" si="1">MIN(N8:O8)</f>
        <v>25000</v>
      </c>
      <c r="R8" s="98" t="s">
        <v>130</v>
      </c>
      <c r="S8" s="99">
        <v>44000</v>
      </c>
    </row>
    <row r="9" spans="1:20" ht="30" customHeight="1" x14ac:dyDescent="0.15">
      <c r="A9" s="90">
        <v>3</v>
      </c>
      <c r="B9" s="83" t="s">
        <v>93</v>
      </c>
      <c r="C9" s="84">
        <v>29524</v>
      </c>
      <c r="D9" s="85">
        <v>24000000</v>
      </c>
      <c r="E9" s="83" t="s">
        <v>133</v>
      </c>
      <c r="F9" s="85">
        <v>2400000000</v>
      </c>
      <c r="G9" s="86" t="s">
        <v>95</v>
      </c>
      <c r="H9" s="83" t="s">
        <v>129</v>
      </c>
      <c r="I9" s="85" t="s">
        <v>96</v>
      </c>
      <c r="J9" s="84">
        <v>46295</v>
      </c>
      <c r="K9" s="87">
        <v>70560</v>
      </c>
      <c r="L9" s="87">
        <v>0</v>
      </c>
      <c r="M9" s="88">
        <f t="shared" si="0"/>
        <v>70560</v>
      </c>
      <c r="N9" s="87">
        <v>30000</v>
      </c>
      <c r="O9" s="89">
        <f>VLOOKUP(H9,R7:S8,2,FALSE)</f>
        <v>70000</v>
      </c>
      <c r="P9" s="89">
        <f t="shared" si="1"/>
        <v>30000</v>
      </c>
    </row>
    <row r="10" spans="1:20" ht="30" customHeight="1" x14ac:dyDescent="0.15">
      <c r="A10" s="90">
        <v>4</v>
      </c>
      <c r="B10" s="83" t="s">
        <v>93</v>
      </c>
      <c r="C10" s="84">
        <v>29524</v>
      </c>
      <c r="D10" s="85">
        <v>24000000</v>
      </c>
      <c r="E10" s="83" t="s">
        <v>133</v>
      </c>
      <c r="F10" s="85">
        <v>2400000000</v>
      </c>
      <c r="G10" s="86" t="s">
        <v>95</v>
      </c>
      <c r="H10" s="83" t="s">
        <v>130</v>
      </c>
      <c r="I10" s="85" t="s">
        <v>96</v>
      </c>
      <c r="J10" s="84">
        <v>46295</v>
      </c>
      <c r="K10" s="87">
        <v>44780</v>
      </c>
      <c r="L10" s="87">
        <v>17000</v>
      </c>
      <c r="M10" s="88">
        <f t="shared" si="0"/>
        <v>27780</v>
      </c>
      <c r="N10" s="87">
        <v>15000</v>
      </c>
      <c r="O10" s="89">
        <f>VLOOKUP(H10,R7:S8,2,FALSE)</f>
        <v>44000</v>
      </c>
      <c r="P10" s="89">
        <f t="shared" si="1"/>
        <v>15000</v>
      </c>
    </row>
    <row r="11" spans="1:20" ht="30" customHeight="1" x14ac:dyDescent="0.15">
      <c r="A11" s="90">
        <v>5</v>
      </c>
      <c r="B11" s="83" t="s">
        <v>93</v>
      </c>
      <c r="C11" s="84">
        <v>29524</v>
      </c>
      <c r="D11" s="85">
        <v>24000000</v>
      </c>
      <c r="E11" s="83" t="s">
        <v>133</v>
      </c>
      <c r="F11" s="85">
        <v>2400000000</v>
      </c>
      <c r="G11" s="86" t="s">
        <v>95</v>
      </c>
      <c r="H11" s="83" t="s">
        <v>130</v>
      </c>
      <c r="I11" s="85" t="s">
        <v>96</v>
      </c>
      <c r="J11" s="84">
        <v>46295</v>
      </c>
      <c r="K11" s="87">
        <v>44780</v>
      </c>
      <c r="L11" s="87">
        <v>0</v>
      </c>
      <c r="M11" s="88">
        <f t="shared" si="0"/>
        <v>44780</v>
      </c>
      <c r="N11" s="87">
        <v>20000</v>
      </c>
      <c r="O11" s="89">
        <f>VLOOKUP(H11,R7:S8,2,FALSE)</f>
        <v>44000</v>
      </c>
      <c r="P11" s="89">
        <f t="shared" si="1"/>
        <v>20000</v>
      </c>
    </row>
    <row r="12" spans="1:20" ht="30" customHeight="1" x14ac:dyDescent="0.15">
      <c r="A12" s="90">
        <v>6</v>
      </c>
      <c r="B12" s="83" t="s">
        <v>93</v>
      </c>
      <c r="C12" s="84">
        <v>29524</v>
      </c>
      <c r="D12" s="85">
        <v>24000000</v>
      </c>
      <c r="E12" s="83" t="s">
        <v>134</v>
      </c>
      <c r="F12" s="85">
        <v>2400000000</v>
      </c>
      <c r="G12" s="86" t="s">
        <v>95</v>
      </c>
      <c r="H12" s="83" t="s">
        <v>129</v>
      </c>
      <c r="I12" s="85" t="s">
        <v>96</v>
      </c>
      <c r="J12" s="84">
        <v>46295</v>
      </c>
      <c r="K12" s="87">
        <v>70560</v>
      </c>
      <c r="L12" s="87">
        <v>24500</v>
      </c>
      <c r="M12" s="88">
        <f t="shared" si="0"/>
        <v>46060</v>
      </c>
      <c r="N12" s="87">
        <v>25000</v>
      </c>
      <c r="O12" s="89">
        <f>VLOOKUP(H12,R7:S8,2,FALSE)</f>
        <v>70000</v>
      </c>
      <c r="P12" s="89">
        <f t="shared" si="1"/>
        <v>25000</v>
      </c>
    </row>
    <row r="13" spans="1:20" ht="30" customHeight="1" x14ac:dyDescent="0.15">
      <c r="A13" s="92"/>
      <c r="B13" s="93" t="s">
        <v>97</v>
      </c>
      <c r="C13" s="94"/>
      <c r="D13" s="94"/>
      <c r="E13" s="94"/>
      <c r="F13" s="94"/>
      <c r="G13" s="94"/>
      <c r="H13" s="94"/>
      <c r="I13" s="94"/>
      <c r="J13" s="94"/>
      <c r="K13" s="95">
        <f>SUM(K7:K12)</f>
        <v>371800</v>
      </c>
      <c r="L13" s="95">
        <f t="shared" ref="L13:M13" si="2">SUM(L7:L12)</f>
        <v>90500</v>
      </c>
      <c r="M13" s="95">
        <f t="shared" si="2"/>
        <v>281300</v>
      </c>
      <c r="N13" s="95">
        <f>SUM(N7:N12)</f>
        <v>140000</v>
      </c>
      <c r="O13" s="95">
        <f>SUM(O7:O12)</f>
        <v>368000</v>
      </c>
      <c r="P13" s="95">
        <f>SUM(P7:P12)</f>
        <v>140000</v>
      </c>
    </row>
    <row r="14" spans="1:20" ht="30" customHeight="1" thickBot="1" x14ac:dyDescent="0.2">
      <c r="A14" s="30"/>
      <c r="B14" s="31"/>
      <c r="C14" s="31"/>
      <c r="D14" s="31"/>
      <c r="E14" s="31"/>
      <c r="F14" s="31"/>
      <c r="G14" s="31"/>
      <c r="H14" s="31"/>
      <c r="I14" s="31"/>
      <c r="J14" s="31"/>
      <c r="K14" s="31"/>
      <c r="L14" s="31"/>
      <c r="M14" s="31"/>
      <c r="N14" s="31"/>
      <c r="O14" s="31"/>
      <c r="P14" s="31"/>
    </row>
    <row r="15" spans="1:20" ht="30" customHeight="1" thickTop="1" thickBot="1" x14ac:dyDescent="0.2">
      <c r="A15" s="30"/>
      <c r="B15" s="31"/>
      <c r="C15" s="31"/>
      <c r="D15" s="31"/>
      <c r="E15" s="31"/>
      <c r="F15" s="31"/>
      <c r="G15" s="31"/>
      <c r="H15" s="31"/>
      <c r="I15" s="31"/>
      <c r="J15" s="31"/>
      <c r="K15" s="31"/>
      <c r="L15" s="31"/>
      <c r="M15" s="31"/>
      <c r="N15" s="31"/>
      <c r="O15" s="32" t="s">
        <v>98</v>
      </c>
      <c r="P15" s="101">
        <f>ROUNDDOWN(P13,-3)</f>
        <v>140000</v>
      </c>
    </row>
    <row r="16" spans="1:20" ht="30" customHeight="1" thickTop="1" x14ac:dyDescent="0.15">
      <c r="A16" s="30"/>
      <c r="B16" s="31"/>
      <c r="C16" s="31"/>
      <c r="D16" s="31"/>
      <c r="E16" s="31"/>
      <c r="F16" s="31"/>
      <c r="G16" s="31"/>
      <c r="H16" s="31"/>
      <c r="I16" s="31"/>
      <c r="J16" s="31"/>
      <c r="K16" s="31"/>
      <c r="L16" s="31"/>
      <c r="M16" s="31"/>
      <c r="N16" s="31"/>
      <c r="O16" s="34" t="s">
        <v>99</v>
      </c>
      <c r="P16" s="31"/>
    </row>
    <row r="17" ht="30" customHeight="1" x14ac:dyDescent="0.15"/>
  </sheetData>
  <mergeCells count="3">
    <mergeCell ref="A2:P2"/>
    <mergeCell ref="A4:B4"/>
    <mergeCell ref="C4:F4"/>
  </mergeCells>
  <phoneticPr fontId="5"/>
  <dataValidations count="2">
    <dataValidation type="list" allowBlank="1" showInputMessage="1" showErrorMessage="1" sqref="H7:H12" xr:uid="{0ADF6F32-D60F-4AC3-8F79-8A854350CFEA}">
      <formula1>$R$7:$R$8</formula1>
    </dataValidation>
    <dataValidation showDropDown="1" showInputMessage="1" showErrorMessage="1" sqref="O7:O12" xr:uid="{494A5E64-CDCF-42AD-BEEC-6BCAEE59DD37}"/>
  </dataValidations>
  <pageMargins left="0.31496062992125984" right="0.31496062992125984" top="0.74803149606299213" bottom="0.74803149606299213" header="0.31496062992125984" footer="0.31496062992125984"/>
  <pageSetup paperSize="8"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E43B5-B1D5-485F-B72D-6D2D4B857A1C}">
  <dimension ref="A1:AK29"/>
  <sheetViews>
    <sheetView view="pageBreakPreview" topLeftCell="A6" zoomScaleNormal="100" zoomScaleSheetLayoutView="100" workbookViewId="0">
      <selection activeCell="AA23" sqref="AA23:AG28"/>
    </sheetView>
  </sheetViews>
  <sheetFormatPr defaultRowHeight="13.5" x14ac:dyDescent="0.15"/>
  <cols>
    <col min="1" max="36" width="2.75" customWidth="1"/>
  </cols>
  <sheetData>
    <row r="1" spans="1:35" ht="24.95" customHeight="1" x14ac:dyDescent="0.15">
      <c r="A1" s="56"/>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9" t="s">
        <v>109</v>
      </c>
      <c r="AE1" s="56"/>
      <c r="AG1" s="56"/>
      <c r="AH1" s="56"/>
      <c r="AI1" s="56"/>
    </row>
    <row r="2" spans="1:35" ht="24.95" customHeight="1" x14ac:dyDescent="0.15">
      <c r="A2" s="56"/>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9"/>
      <c r="AE2" s="56"/>
      <c r="AG2" s="56"/>
      <c r="AH2" s="56"/>
      <c r="AI2" s="56"/>
    </row>
    <row r="3" spans="1:35" ht="43.5" customHeight="1" x14ac:dyDescent="0.15">
      <c r="A3" s="168" t="s">
        <v>153</v>
      </c>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58"/>
    </row>
    <row r="4" spans="1:35" ht="24.95" customHeight="1" x14ac:dyDescent="0.15">
      <c r="A4" s="56"/>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row>
    <row r="5" spans="1:35" ht="24.95" customHeight="1" x14ac:dyDescent="0.15">
      <c r="A5" s="59" t="s">
        <v>152</v>
      </c>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6"/>
    </row>
    <row r="6" spans="1:35" ht="24.95" customHeight="1" x14ac:dyDescent="0.15">
      <c r="A6" s="59"/>
      <c r="B6" s="59"/>
      <c r="C6" s="59"/>
      <c r="D6" s="59"/>
      <c r="E6" s="59"/>
      <c r="F6" s="59"/>
      <c r="G6" s="59"/>
      <c r="H6" s="59"/>
      <c r="I6" s="59"/>
      <c r="J6" s="59"/>
      <c r="K6" s="59"/>
      <c r="L6" s="59"/>
      <c r="M6" s="59"/>
      <c r="N6" s="114" t="s">
        <v>79</v>
      </c>
      <c r="O6" s="114"/>
      <c r="P6" s="114"/>
      <c r="Q6" s="114"/>
      <c r="R6" s="114"/>
      <c r="S6" s="113" t="str">
        <f>IF(交付申請書兼請求書!V5="", "",交付申請書兼請求書!V5)</f>
        <v/>
      </c>
      <c r="T6" s="113"/>
      <c r="U6" s="113"/>
      <c r="V6" s="113"/>
      <c r="W6" s="113"/>
      <c r="X6" s="113"/>
      <c r="Y6" s="113"/>
      <c r="Z6" s="113"/>
      <c r="AA6" s="113"/>
      <c r="AB6" s="113"/>
      <c r="AC6" s="113"/>
      <c r="AD6" s="113"/>
      <c r="AE6" s="113"/>
      <c r="AF6" s="113"/>
      <c r="AG6" s="113"/>
      <c r="AH6" s="113"/>
      <c r="AI6" s="56"/>
    </row>
    <row r="7" spans="1:35" ht="24.95" customHeight="1" x14ac:dyDescent="0.15">
      <c r="A7" s="59"/>
      <c r="B7" s="59"/>
      <c r="C7" s="59"/>
      <c r="D7" s="59"/>
      <c r="E7" s="59"/>
      <c r="F7" s="59"/>
      <c r="G7" s="59"/>
      <c r="H7" s="59"/>
      <c r="I7" s="59"/>
      <c r="J7" s="59"/>
      <c r="K7" s="59"/>
      <c r="L7" s="59"/>
      <c r="M7" s="59"/>
      <c r="N7" s="114" t="s">
        <v>68</v>
      </c>
      <c r="O7" s="114"/>
      <c r="P7" s="114"/>
      <c r="Q7" s="114"/>
      <c r="R7" s="114"/>
      <c r="S7" s="113" t="str">
        <f>支援金所要額内訳書!C4</f>
        <v/>
      </c>
      <c r="T7" s="113"/>
      <c r="U7" s="113"/>
      <c r="V7" s="113"/>
      <c r="W7" s="113"/>
      <c r="X7" s="113"/>
      <c r="Y7" s="113"/>
      <c r="Z7" s="113"/>
      <c r="AA7" s="113"/>
      <c r="AB7" s="113"/>
      <c r="AC7" s="113"/>
      <c r="AD7" s="113"/>
      <c r="AE7" s="113"/>
      <c r="AF7" s="113"/>
      <c r="AG7" s="113"/>
      <c r="AH7" s="113"/>
      <c r="AI7" s="56"/>
    </row>
    <row r="8" spans="1:35" ht="24.95" customHeight="1" x14ac:dyDescent="0.15">
      <c r="A8" s="59"/>
      <c r="B8" s="59"/>
      <c r="C8" s="59"/>
      <c r="D8" s="59"/>
      <c r="E8" s="59"/>
      <c r="F8" s="59"/>
      <c r="G8" s="59"/>
      <c r="H8" s="59"/>
      <c r="I8" s="59"/>
      <c r="J8" s="59"/>
      <c r="K8" s="59"/>
      <c r="L8" s="59"/>
      <c r="M8" s="59"/>
      <c r="N8" s="114" t="s">
        <v>85</v>
      </c>
      <c r="O8" s="114"/>
      <c r="P8" s="114"/>
      <c r="Q8" s="114"/>
      <c r="R8" s="114"/>
      <c r="S8" s="113" t="str">
        <f>IF(交付申請書兼請求書!V7="", "",交付申請書兼請求書!V7)</f>
        <v/>
      </c>
      <c r="T8" s="113"/>
      <c r="U8" s="113"/>
      <c r="V8" s="113"/>
      <c r="W8" s="113"/>
      <c r="X8" s="115" t="s">
        <v>55</v>
      </c>
      <c r="Y8" s="115"/>
      <c r="Z8" s="115"/>
      <c r="AA8" s="113" t="str">
        <f>IF(交付申請書兼請求書!AD7="", "",交付申請書兼請求書!AD7)</f>
        <v/>
      </c>
      <c r="AB8" s="113"/>
      <c r="AC8" s="113"/>
      <c r="AD8" s="113"/>
      <c r="AE8" s="113"/>
      <c r="AF8" s="113"/>
      <c r="AG8" s="113"/>
      <c r="AH8" s="113"/>
      <c r="AI8" s="56"/>
    </row>
    <row r="9" spans="1:35" ht="24.95" customHeight="1" x14ac:dyDescent="0.15">
      <c r="A9" s="59"/>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6"/>
    </row>
    <row r="10" spans="1:35" ht="24.95" customHeight="1" x14ac:dyDescent="0.15">
      <c r="A10" s="161" t="s">
        <v>119</v>
      </c>
      <c r="B10" s="161"/>
      <c r="C10" s="161"/>
      <c r="D10" s="161"/>
      <c r="E10" s="161"/>
      <c r="F10" s="161"/>
      <c r="G10" s="161"/>
      <c r="H10" s="161"/>
      <c r="I10" s="161"/>
      <c r="J10" s="161"/>
      <c r="K10" s="161"/>
      <c r="L10" s="161"/>
      <c r="M10" s="161"/>
      <c r="N10" s="161"/>
      <c r="O10" s="161"/>
      <c r="P10" s="161"/>
      <c r="Q10" s="161"/>
      <c r="R10" s="161"/>
      <c r="S10" s="161"/>
      <c r="T10" s="161"/>
      <c r="U10" s="161"/>
      <c r="V10" s="161"/>
      <c r="W10" s="161"/>
      <c r="X10" s="161"/>
      <c r="Y10" s="161"/>
      <c r="Z10" s="161"/>
      <c r="AA10" s="161"/>
      <c r="AB10" s="161"/>
      <c r="AC10" s="161"/>
      <c r="AD10" s="161"/>
      <c r="AE10" s="161"/>
      <c r="AF10" s="161"/>
      <c r="AG10" s="161"/>
      <c r="AH10" s="161"/>
      <c r="AI10" s="57"/>
    </row>
    <row r="11" spans="1:35" ht="24.95" customHeight="1" x14ac:dyDescent="0.15">
      <c r="A11" s="161"/>
      <c r="B11" s="161"/>
      <c r="C11" s="161"/>
      <c r="D11" s="161"/>
      <c r="E11" s="161"/>
      <c r="F11" s="161"/>
      <c r="G11" s="161"/>
      <c r="H11" s="161"/>
      <c r="I11" s="161"/>
      <c r="J11" s="161"/>
      <c r="K11" s="161"/>
      <c r="L11" s="161"/>
      <c r="M11" s="161"/>
      <c r="N11" s="161"/>
      <c r="O11" s="161"/>
      <c r="P11" s="161"/>
      <c r="Q11" s="161"/>
      <c r="R11" s="161"/>
      <c r="S11" s="161"/>
      <c r="T11" s="161"/>
      <c r="U11" s="161"/>
      <c r="V11" s="161"/>
      <c r="W11" s="161"/>
      <c r="X11" s="161"/>
      <c r="Y11" s="161"/>
      <c r="Z11" s="161"/>
      <c r="AA11" s="161"/>
      <c r="AB11" s="161"/>
      <c r="AC11" s="161"/>
      <c r="AD11" s="161"/>
      <c r="AE11" s="161"/>
      <c r="AF11" s="161"/>
      <c r="AG11" s="161"/>
      <c r="AH11" s="161"/>
      <c r="AI11" s="57"/>
    </row>
    <row r="12" spans="1:35" ht="24.95" customHeight="1" x14ac:dyDescent="0.15">
      <c r="A12" s="56"/>
      <c r="B12" s="56"/>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row>
    <row r="13" spans="1:35" ht="24.95" customHeight="1" x14ac:dyDescent="0.15">
      <c r="A13" s="56"/>
      <c r="B13" s="162" t="s">
        <v>121</v>
      </c>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56"/>
    </row>
    <row r="14" spans="1:35" ht="24.95" customHeight="1" x14ac:dyDescent="0.15">
      <c r="A14" s="56"/>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56"/>
    </row>
    <row r="15" spans="1:35" ht="24.95" customHeight="1" x14ac:dyDescent="0.15">
      <c r="A15" s="56"/>
      <c r="B15" s="162"/>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56"/>
    </row>
    <row r="16" spans="1:35" ht="24.95" customHeight="1" x14ac:dyDescent="0.15">
      <c r="A16" s="56"/>
      <c r="B16" s="166" t="s">
        <v>157</v>
      </c>
      <c r="C16" s="166"/>
      <c r="D16" s="166"/>
      <c r="E16" s="166"/>
      <c r="F16" s="166"/>
      <c r="G16" s="166"/>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c r="AG16" s="166"/>
      <c r="AH16" s="166"/>
      <c r="AI16" s="56"/>
    </row>
    <row r="17" spans="1:37" ht="24.95" customHeight="1" x14ac:dyDescent="0.15">
      <c r="A17" s="56"/>
      <c r="B17" s="166"/>
      <c r="C17" s="166"/>
      <c r="D17" s="166"/>
      <c r="E17" s="166"/>
      <c r="F17" s="166"/>
      <c r="G17" s="166"/>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56"/>
    </row>
    <row r="18" spans="1:37" ht="24.95" customHeight="1" x14ac:dyDescent="0.15">
      <c r="A18" s="56"/>
      <c r="B18" s="106"/>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56"/>
    </row>
    <row r="19" spans="1:37" ht="24.95" customHeight="1" x14ac:dyDescent="0.15">
      <c r="A19" s="56"/>
      <c r="B19" s="166" t="s">
        <v>122</v>
      </c>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56"/>
    </row>
    <row r="20" spans="1:37" ht="24.95" customHeight="1" x14ac:dyDescent="0.15">
      <c r="A20" s="56"/>
      <c r="B20" s="167"/>
      <c r="C20" s="167"/>
      <c r="D20" s="167"/>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56"/>
    </row>
    <row r="21" spans="1:37" ht="24.95" customHeight="1" x14ac:dyDescent="0.15">
      <c r="A21" s="56"/>
      <c r="B21" s="56"/>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row>
    <row r="22" spans="1:37" ht="39.950000000000003" customHeight="1" x14ac:dyDescent="0.15">
      <c r="A22" s="56"/>
      <c r="B22" s="160" t="s">
        <v>117</v>
      </c>
      <c r="C22" s="160"/>
      <c r="D22" s="169" t="s">
        <v>108</v>
      </c>
      <c r="E22" s="169"/>
      <c r="F22" s="169"/>
      <c r="G22" s="169"/>
      <c r="H22" s="169"/>
      <c r="I22" s="169"/>
      <c r="J22" s="169"/>
      <c r="K22" s="169" t="s">
        <v>120</v>
      </c>
      <c r="L22" s="169"/>
      <c r="M22" s="169"/>
      <c r="N22" s="169"/>
      <c r="O22" s="169"/>
      <c r="P22" s="169"/>
      <c r="Q22" s="169"/>
      <c r="R22" s="169"/>
      <c r="S22" s="169"/>
      <c r="T22" s="170" t="s">
        <v>106</v>
      </c>
      <c r="U22" s="171"/>
      <c r="V22" s="171"/>
      <c r="W22" s="171"/>
      <c r="X22" s="171"/>
      <c r="Y22" s="171"/>
      <c r="Z22" s="172"/>
      <c r="AA22" s="169" t="s">
        <v>107</v>
      </c>
      <c r="AB22" s="169"/>
      <c r="AC22" s="169"/>
      <c r="AD22" s="169"/>
      <c r="AE22" s="169"/>
      <c r="AF22" s="169"/>
      <c r="AG22" s="169"/>
      <c r="AH22" s="11"/>
      <c r="AI22" s="11"/>
    </row>
    <row r="23" spans="1:37" ht="30" customHeight="1" x14ac:dyDescent="0.15">
      <c r="A23" s="56"/>
      <c r="B23" s="160">
        <v>1</v>
      </c>
      <c r="C23" s="160"/>
      <c r="D23" s="163" t="str">
        <f>IF(支援金所要額内訳書!B7="", "",支援金所要額内訳書!B7)</f>
        <v/>
      </c>
      <c r="E23" s="163"/>
      <c r="F23" s="163"/>
      <c r="G23" s="163"/>
      <c r="H23" s="163"/>
      <c r="I23" s="163"/>
      <c r="J23" s="163"/>
      <c r="K23" s="163" t="str">
        <f>IF(支援金所要額内訳書!H7="", "",支援金所要額内訳書!H7)</f>
        <v/>
      </c>
      <c r="L23" s="163"/>
      <c r="M23" s="163"/>
      <c r="N23" s="163"/>
      <c r="O23" s="163"/>
      <c r="P23" s="163"/>
      <c r="Q23" s="163"/>
      <c r="R23" s="163"/>
      <c r="S23" s="163"/>
      <c r="T23" s="164" t="str">
        <f>IF(支援金所要額内訳書!K7="", "",支援金所要額内訳書!K7)</f>
        <v/>
      </c>
      <c r="U23" s="165"/>
      <c r="V23" s="165"/>
      <c r="W23" s="165"/>
      <c r="X23" s="165"/>
      <c r="Y23" s="165"/>
      <c r="Z23" s="165"/>
      <c r="AA23" s="164" t="str">
        <f>IF(支援金所要額内訳書!N7="", "",支援金所要額内訳書!N7)</f>
        <v/>
      </c>
      <c r="AB23" s="165"/>
      <c r="AC23" s="165"/>
      <c r="AD23" s="165"/>
      <c r="AE23" s="165"/>
      <c r="AF23" s="165"/>
      <c r="AG23" s="165"/>
      <c r="AH23" s="11"/>
      <c r="AI23" s="11"/>
    </row>
    <row r="24" spans="1:37" ht="30" customHeight="1" x14ac:dyDescent="0.15">
      <c r="A24" s="56"/>
      <c r="B24" s="160">
        <v>2</v>
      </c>
      <c r="C24" s="160"/>
      <c r="D24" s="163" t="str">
        <f>IF(支援金所要額内訳書!B8="", "",支援金所要額内訳書!B8)</f>
        <v/>
      </c>
      <c r="E24" s="163"/>
      <c r="F24" s="163"/>
      <c r="G24" s="163"/>
      <c r="H24" s="163"/>
      <c r="I24" s="163"/>
      <c r="J24" s="163"/>
      <c r="K24" s="163" t="str">
        <f>IF(支援金所要額内訳書!H8="", "",支援金所要額内訳書!H8)</f>
        <v/>
      </c>
      <c r="L24" s="163"/>
      <c r="M24" s="163"/>
      <c r="N24" s="163"/>
      <c r="O24" s="163"/>
      <c r="P24" s="163"/>
      <c r="Q24" s="163"/>
      <c r="R24" s="163"/>
      <c r="S24" s="163"/>
      <c r="T24" s="164" t="str">
        <f>IF(支援金所要額内訳書!K8="", "",支援金所要額内訳書!K8)</f>
        <v/>
      </c>
      <c r="U24" s="165"/>
      <c r="V24" s="165"/>
      <c r="W24" s="165"/>
      <c r="X24" s="165"/>
      <c r="Y24" s="165"/>
      <c r="Z24" s="165"/>
      <c r="AA24" s="164" t="str">
        <f>IF(支援金所要額内訳書!N8="", "",支援金所要額内訳書!N8)</f>
        <v/>
      </c>
      <c r="AB24" s="165"/>
      <c r="AC24" s="165"/>
      <c r="AD24" s="165"/>
      <c r="AE24" s="165"/>
      <c r="AF24" s="165"/>
      <c r="AG24" s="165"/>
      <c r="AH24" s="11"/>
      <c r="AI24" s="11"/>
    </row>
    <row r="25" spans="1:37" ht="30" customHeight="1" x14ac:dyDescent="0.15">
      <c r="A25" s="56"/>
      <c r="B25" s="160">
        <v>3</v>
      </c>
      <c r="C25" s="160"/>
      <c r="D25" s="163" t="str">
        <f>IF(支援金所要額内訳書!B9="", "",支援金所要額内訳書!B9)</f>
        <v/>
      </c>
      <c r="E25" s="163"/>
      <c r="F25" s="163"/>
      <c r="G25" s="163"/>
      <c r="H25" s="163"/>
      <c r="I25" s="163"/>
      <c r="J25" s="163"/>
      <c r="K25" s="163" t="str">
        <f>IF(支援金所要額内訳書!H9="", "",支援金所要額内訳書!H9)</f>
        <v/>
      </c>
      <c r="L25" s="163"/>
      <c r="M25" s="163"/>
      <c r="N25" s="163"/>
      <c r="O25" s="163"/>
      <c r="P25" s="163"/>
      <c r="Q25" s="163"/>
      <c r="R25" s="163"/>
      <c r="S25" s="163"/>
      <c r="T25" s="164" t="str">
        <f>IF(支援金所要額内訳書!K9="", "",支援金所要額内訳書!K9)</f>
        <v/>
      </c>
      <c r="U25" s="165"/>
      <c r="V25" s="165"/>
      <c r="W25" s="165"/>
      <c r="X25" s="165"/>
      <c r="Y25" s="165"/>
      <c r="Z25" s="165"/>
      <c r="AA25" s="164" t="str">
        <f>IF(支援金所要額内訳書!N9="", "",支援金所要額内訳書!N9)</f>
        <v/>
      </c>
      <c r="AB25" s="165"/>
      <c r="AC25" s="165"/>
      <c r="AD25" s="165"/>
      <c r="AE25" s="165"/>
      <c r="AF25" s="165"/>
      <c r="AG25" s="165"/>
      <c r="AH25" s="56"/>
      <c r="AI25" s="56"/>
      <c r="AJ25" s="29"/>
      <c r="AK25" s="29"/>
    </row>
    <row r="26" spans="1:37" ht="30" customHeight="1" x14ac:dyDescent="0.15">
      <c r="A26" s="56"/>
      <c r="B26" s="160">
        <v>4</v>
      </c>
      <c r="C26" s="160"/>
      <c r="D26" s="163" t="str">
        <f>IF(支援金所要額内訳書!B10="", "",支援金所要額内訳書!B10)</f>
        <v/>
      </c>
      <c r="E26" s="163"/>
      <c r="F26" s="163"/>
      <c r="G26" s="163"/>
      <c r="H26" s="163"/>
      <c r="I26" s="163"/>
      <c r="J26" s="163"/>
      <c r="K26" s="163" t="str">
        <f>IF(支援金所要額内訳書!H10="", "",支援金所要額内訳書!H10)</f>
        <v/>
      </c>
      <c r="L26" s="163"/>
      <c r="M26" s="163"/>
      <c r="N26" s="163"/>
      <c r="O26" s="163"/>
      <c r="P26" s="163"/>
      <c r="Q26" s="163"/>
      <c r="R26" s="163"/>
      <c r="S26" s="163"/>
      <c r="T26" s="164" t="str">
        <f>IF(支援金所要額内訳書!K10="", "",支援金所要額内訳書!K10)</f>
        <v/>
      </c>
      <c r="U26" s="165"/>
      <c r="V26" s="165"/>
      <c r="W26" s="165"/>
      <c r="X26" s="165"/>
      <c r="Y26" s="165"/>
      <c r="Z26" s="165"/>
      <c r="AA26" s="164" t="str">
        <f>IF(支援金所要額内訳書!N10="", "",支援金所要額内訳書!N10)</f>
        <v/>
      </c>
      <c r="AB26" s="165"/>
      <c r="AC26" s="165"/>
      <c r="AD26" s="165"/>
      <c r="AE26" s="165"/>
      <c r="AF26" s="165"/>
      <c r="AG26" s="165"/>
      <c r="AH26" s="56"/>
      <c r="AI26" s="56"/>
      <c r="AJ26" s="29"/>
      <c r="AK26" s="29"/>
    </row>
    <row r="27" spans="1:37" ht="30" customHeight="1" x14ac:dyDescent="0.15">
      <c r="A27" s="56"/>
      <c r="B27" s="160">
        <v>5</v>
      </c>
      <c r="C27" s="160"/>
      <c r="D27" s="163" t="str">
        <f>IF(支援金所要額内訳書!B11="", "",支援金所要額内訳書!B11)</f>
        <v/>
      </c>
      <c r="E27" s="163"/>
      <c r="F27" s="163"/>
      <c r="G27" s="163"/>
      <c r="H27" s="163"/>
      <c r="I27" s="163"/>
      <c r="J27" s="163"/>
      <c r="K27" s="163" t="str">
        <f>IF(支援金所要額内訳書!H11="", "",支援金所要額内訳書!H11)</f>
        <v/>
      </c>
      <c r="L27" s="163"/>
      <c r="M27" s="163"/>
      <c r="N27" s="163"/>
      <c r="O27" s="163"/>
      <c r="P27" s="163"/>
      <c r="Q27" s="163"/>
      <c r="R27" s="163"/>
      <c r="S27" s="163"/>
      <c r="T27" s="164" t="str">
        <f>IF(支援金所要額内訳書!K11="", "",支援金所要額内訳書!K11)</f>
        <v/>
      </c>
      <c r="U27" s="165"/>
      <c r="V27" s="165"/>
      <c r="W27" s="165"/>
      <c r="X27" s="165"/>
      <c r="Y27" s="165"/>
      <c r="Z27" s="165"/>
      <c r="AA27" s="164" t="str">
        <f>IF(支援金所要額内訳書!N11="", "",支援金所要額内訳書!N11)</f>
        <v/>
      </c>
      <c r="AB27" s="165"/>
      <c r="AC27" s="165"/>
      <c r="AD27" s="165"/>
      <c r="AE27" s="165"/>
      <c r="AF27" s="165"/>
      <c r="AG27" s="165"/>
      <c r="AH27" s="56"/>
      <c r="AI27" s="56"/>
      <c r="AJ27" s="29"/>
      <c r="AK27" s="29"/>
    </row>
    <row r="28" spans="1:37" ht="30" customHeight="1" x14ac:dyDescent="0.15">
      <c r="A28" s="56"/>
      <c r="B28" s="160">
        <v>6</v>
      </c>
      <c r="C28" s="160"/>
      <c r="D28" s="163" t="str">
        <f>IF(支援金所要額内訳書!B12="", "",支援金所要額内訳書!B12)</f>
        <v/>
      </c>
      <c r="E28" s="163"/>
      <c r="F28" s="163"/>
      <c r="G28" s="163"/>
      <c r="H28" s="163"/>
      <c r="I28" s="163"/>
      <c r="J28" s="163"/>
      <c r="K28" s="163" t="str">
        <f>IF(支援金所要額内訳書!H12="", "",支援金所要額内訳書!H12)</f>
        <v/>
      </c>
      <c r="L28" s="163"/>
      <c r="M28" s="163"/>
      <c r="N28" s="163"/>
      <c r="O28" s="163"/>
      <c r="P28" s="163"/>
      <c r="Q28" s="163"/>
      <c r="R28" s="163"/>
      <c r="S28" s="163"/>
      <c r="T28" s="164" t="str">
        <f>IF(支援金所要額内訳書!K12="", "",支援金所要額内訳書!K12)</f>
        <v/>
      </c>
      <c r="U28" s="165"/>
      <c r="V28" s="165"/>
      <c r="W28" s="165"/>
      <c r="X28" s="165"/>
      <c r="Y28" s="165"/>
      <c r="Z28" s="165"/>
      <c r="AA28" s="164" t="str">
        <f>IF(支援金所要額内訳書!N12="", "",支援金所要額内訳書!N12)</f>
        <v/>
      </c>
      <c r="AB28" s="165"/>
      <c r="AC28" s="165"/>
      <c r="AD28" s="165"/>
      <c r="AE28" s="165"/>
      <c r="AF28" s="165"/>
      <c r="AG28" s="165"/>
      <c r="AH28" s="56"/>
      <c r="AI28" s="56"/>
      <c r="AJ28" s="29"/>
      <c r="AK28" s="29"/>
    </row>
    <row r="29" spans="1:37" ht="20.100000000000001" customHeight="1" x14ac:dyDescent="0.15">
      <c r="A29" s="56"/>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row>
  </sheetData>
  <mergeCells count="48">
    <mergeCell ref="AA26:AG26"/>
    <mergeCell ref="A3:AH3"/>
    <mergeCell ref="T23:Z23"/>
    <mergeCell ref="AA22:AG22"/>
    <mergeCell ref="D22:J22"/>
    <mergeCell ref="K22:S22"/>
    <mergeCell ref="T22:Z22"/>
    <mergeCell ref="N6:R6"/>
    <mergeCell ref="S6:AH6"/>
    <mergeCell ref="N7:R7"/>
    <mergeCell ref="S7:AH7"/>
    <mergeCell ref="N8:R8"/>
    <mergeCell ref="S8:W8"/>
    <mergeCell ref="X8:Z8"/>
    <mergeCell ref="AA8:AH8"/>
    <mergeCell ref="B22:C22"/>
    <mergeCell ref="B23:C23"/>
    <mergeCell ref="B25:C25"/>
    <mergeCell ref="D25:J25"/>
    <mergeCell ref="K25:S25"/>
    <mergeCell ref="AA25:AG25"/>
    <mergeCell ref="T25:Z25"/>
    <mergeCell ref="AA28:AG28"/>
    <mergeCell ref="B27:C27"/>
    <mergeCell ref="D27:J27"/>
    <mergeCell ref="K27:S27"/>
    <mergeCell ref="AA27:AG27"/>
    <mergeCell ref="T27:Z27"/>
    <mergeCell ref="T28:Z28"/>
    <mergeCell ref="B28:C28"/>
    <mergeCell ref="D28:J28"/>
    <mergeCell ref="K28:S28"/>
    <mergeCell ref="B26:C26"/>
    <mergeCell ref="A10:AH11"/>
    <mergeCell ref="B13:AH15"/>
    <mergeCell ref="B24:C24"/>
    <mergeCell ref="D23:J23"/>
    <mergeCell ref="K23:S23"/>
    <mergeCell ref="AA23:AG23"/>
    <mergeCell ref="D24:J24"/>
    <mergeCell ref="K24:S24"/>
    <mergeCell ref="AA24:AG24"/>
    <mergeCell ref="T24:Z24"/>
    <mergeCell ref="B19:AH20"/>
    <mergeCell ref="B16:AH17"/>
    <mergeCell ref="D26:J26"/>
    <mergeCell ref="K26:S26"/>
    <mergeCell ref="T26:Z26"/>
  </mergeCells>
  <phoneticPr fontId="5"/>
  <pageMargins left="0.51181102362204722" right="0.5118110236220472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6"/>
  <sheetViews>
    <sheetView view="pageBreakPreview" zoomScaleNormal="118" zoomScaleSheetLayoutView="100" workbookViewId="0">
      <selection activeCell="B4" sqref="B4:G4"/>
    </sheetView>
  </sheetViews>
  <sheetFormatPr defaultColWidth="9" defaultRowHeight="13.5" x14ac:dyDescent="0.15"/>
  <cols>
    <col min="1" max="1" width="20.625" style="11" customWidth="1"/>
    <col min="2" max="2" width="20.625" style="12" customWidth="1"/>
    <col min="3" max="3" width="4.5" style="12" customWidth="1"/>
    <col min="4" max="4" width="5.625" style="11" customWidth="1"/>
    <col min="5" max="7" width="5.625" style="13" customWidth="1"/>
    <col min="8" max="8" width="18.125" style="11" customWidth="1"/>
    <col min="9" max="12" width="9" style="11"/>
    <col min="13" max="13" width="28.5" style="11" customWidth="1"/>
    <col min="14" max="16384" width="9" style="11"/>
  </cols>
  <sheetData>
    <row r="1" spans="1:8" ht="17.25" customHeight="1" x14ac:dyDescent="0.15">
      <c r="H1" s="81" t="s">
        <v>82</v>
      </c>
    </row>
    <row r="2" spans="1:8" ht="24" customHeight="1" x14ac:dyDescent="0.15">
      <c r="A2" s="174" t="s">
        <v>51</v>
      </c>
      <c r="B2" s="174"/>
      <c r="C2" s="174"/>
      <c r="D2" s="174"/>
      <c r="E2" s="174"/>
      <c r="F2" s="174"/>
      <c r="G2" s="174"/>
      <c r="H2" s="174"/>
    </row>
    <row r="3" spans="1:8" ht="13.5" customHeight="1" x14ac:dyDescent="0.15">
      <c r="A3" s="28"/>
      <c r="B3" s="28"/>
      <c r="C3" s="28"/>
      <c r="D3" s="28"/>
      <c r="E3" s="28"/>
      <c r="F3" s="28"/>
      <c r="G3" s="28"/>
      <c r="H3" s="28"/>
    </row>
    <row r="4" spans="1:8" ht="32.25" customHeight="1" x14ac:dyDescent="0.15">
      <c r="A4" s="60" t="s">
        <v>52</v>
      </c>
      <c r="B4" s="175" t="str">
        <f>支援金所要額内訳書!C4</f>
        <v/>
      </c>
      <c r="C4" s="175"/>
      <c r="D4" s="175"/>
      <c r="E4" s="175"/>
      <c r="F4" s="175"/>
      <c r="G4" s="175"/>
      <c r="H4" s="61"/>
    </row>
    <row r="5" spans="1:8" ht="24" customHeight="1" x14ac:dyDescent="0.15">
      <c r="A5" s="80"/>
      <c r="B5" s="79"/>
      <c r="C5" s="79"/>
      <c r="D5" s="79"/>
      <c r="E5" s="79"/>
      <c r="F5" s="79"/>
      <c r="G5" s="79"/>
      <c r="H5" s="61"/>
    </row>
    <row r="6" spans="1:8" ht="20.100000000000001" customHeight="1" x14ac:dyDescent="0.15">
      <c r="A6" s="63" t="s">
        <v>53</v>
      </c>
      <c r="B6" s="64"/>
      <c r="C6" s="64"/>
      <c r="D6" s="62"/>
      <c r="E6" s="61"/>
      <c r="F6" s="61"/>
      <c r="G6" s="61"/>
      <c r="H6" s="62"/>
    </row>
    <row r="7" spans="1:8" ht="24.95" customHeight="1" x14ac:dyDescent="0.15">
      <c r="A7" s="176" t="s">
        <v>54</v>
      </c>
      <c r="B7" s="177" t="s">
        <v>55</v>
      </c>
      <c r="C7" s="178"/>
      <c r="D7" s="173" t="s">
        <v>56</v>
      </c>
      <c r="E7" s="173"/>
      <c r="F7" s="173"/>
      <c r="G7" s="173"/>
      <c r="H7" s="65" t="s">
        <v>43</v>
      </c>
    </row>
    <row r="8" spans="1:8" ht="24.95" customHeight="1" x14ac:dyDescent="0.15">
      <c r="A8" s="173"/>
      <c r="B8" s="179"/>
      <c r="C8" s="180"/>
      <c r="D8" s="66" t="s">
        <v>57</v>
      </c>
      <c r="E8" s="67" t="s">
        <v>2</v>
      </c>
      <c r="F8" s="67" t="s">
        <v>58</v>
      </c>
      <c r="G8" s="67" t="s">
        <v>59</v>
      </c>
      <c r="H8" s="68" t="s">
        <v>60</v>
      </c>
    </row>
    <row r="9" spans="1:8" ht="27.6" customHeight="1" x14ac:dyDescent="0.15">
      <c r="A9" s="69" t="s">
        <v>118</v>
      </c>
      <c r="B9" s="183" t="s">
        <v>61</v>
      </c>
      <c r="C9" s="184"/>
      <c r="D9" s="70" t="s">
        <v>62</v>
      </c>
      <c r="E9" s="71">
        <v>40</v>
      </c>
      <c r="F9" s="71">
        <v>1</v>
      </c>
      <c r="G9" s="71">
        <v>1</v>
      </c>
      <c r="H9" s="72"/>
    </row>
    <row r="10" spans="1:8" ht="32.25" customHeight="1" x14ac:dyDescent="0.15">
      <c r="A10" s="73"/>
      <c r="B10" s="181"/>
      <c r="C10" s="182"/>
      <c r="D10" s="74"/>
      <c r="E10" s="75"/>
      <c r="F10" s="75"/>
      <c r="G10" s="75"/>
      <c r="H10" s="76"/>
    </row>
    <row r="11" spans="1:8" ht="32.25" customHeight="1" x14ac:dyDescent="0.15">
      <c r="A11" s="73"/>
      <c r="B11" s="77"/>
      <c r="C11" s="78"/>
      <c r="D11" s="74"/>
      <c r="E11" s="75"/>
      <c r="F11" s="75"/>
      <c r="G11" s="75"/>
      <c r="H11" s="76"/>
    </row>
    <row r="12" spans="1:8" ht="32.25" customHeight="1" x14ac:dyDescent="0.15">
      <c r="A12" s="73"/>
      <c r="B12" s="77"/>
      <c r="C12" s="78"/>
      <c r="D12" s="74"/>
      <c r="E12" s="75"/>
      <c r="F12" s="75"/>
      <c r="G12" s="75"/>
      <c r="H12" s="76"/>
    </row>
    <row r="13" spans="1:8" ht="32.25" customHeight="1" x14ac:dyDescent="0.15">
      <c r="A13" s="73"/>
      <c r="B13" s="77"/>
      <c r="C13" s="78"/>
      <c r="D13" s="74"/>
      <c r="E13" s="75"/>
      <c r="F13" s="75"/>
      <c r="G13" s="75"/>
      <c r="H13" s="76"/>
    </row>
    <row r="14" spans="1:8" ht="32.25" customHeight="1" x14ac:dyDescent="0.15">
      <c r="A14" s="73"/>
      <c r="B14" s="77"/>
      <c r="C14" s="78"/>
      <c r="D14" s="74"/>
      <c r="E14" s="75"/>
      <c r="F14" s="75"/>
      <c r="G14" s="75"/>
      <c r="H14" s="76"/>
    </row>
    <row r="15" spans="1:8" ht="32.25" customHeight="1" x14ac:dyDescent="0.15">
      <c r="A15" s="73"/>
      <c r="B15" s="77"/>
      <c r="C15" s="78"/>
      <c r="D15" s="74"/>
      <c r="E15" s="75"/>
      <c r="F15" s="75"/>
      <c r="G15" s="75"/>
      <c r="H15" s="76"/>
    </row>
    <row r="16" spans="1:8" ht="32.25" customHeight="1" x14ac:dyDescent="0.15">
      <c r="A16" s="73"/>
      <c r="B16" s="77"/>
      <c r="C16" s="78"/>
      <c r="D16" s="74"/>
      <c r="E16" s="75"/>
      <c r="F16" s="75"/>
      <c r="G16" s="75"/>
      <c r="H16" s="76"/>
    </row>
    <row r="17" spans="1:8" ht="32.25" customHeight="1" x14ac:dyDescent="0.15">
      <c r="A17" s="73"/>
      <c r="B17" s="77"/>
      <c r="C17" s="78"/>
      <c r="D17" s="74"/>
      <c r="E17" s="75"/>
      <c r="F17" s="75"/>
      <c r="G17" s="75"/>
      <c r="H17" s="76"/>
    </row>
    <row r="18" spans="1:8" ht="32.25" customHeight="1" x14ac:dyDescent="0.15">
      <c r="A18" s="73"/>
      <c r="B18" s="77"/>
      <c r="C18" s="78"/>
      <c r="D18" s="74"/>
      <c r="E18" s="75"/>
      <c r="F18" s="75"/>
      <c r="G18" s="75"/>
      <c r="H18" s="76"/>
    </row>
    <row r="19" spans="1:8" ht="32.25" customHeight="1" x14ac:dyDescent="0.15">
      <c r="A19" s="73"/>
      <c r="B19" s="181"/>
      <c r="C19" s="182"/>
      <c r="D19" s="74"/>
      <c r="E19" s="75"/>
      <c r="F19" s="75"/>
      <c r="G19" s="75"/>
      <c r="H19" s="76"/>
    </row>
    <row r="20" spans="1:8" ht="32.25" customHeight="1" x14ac:dyDescent="0.15">
      <c r="A20" s="73"/>
      <c r="B20" s="181"/>
      <c r="C20" s="182"/>
      <c r="D20" s="74"/>
      <c r="E20" s="75"/>
      <c r="F20" s="75"/>
      <c r="G20" s="75"/>
      <c r="H20" s="76"/>
    </row>
    <row r="21" spans="1:8" ht="32.25" customHeight="1" x14ac:dyDescent="0.15">
      <c r="A21" s="73"/>
      <c r="B21" s="181"/>
      <c r="C21" s="182"/>
      <c r="D21" s="74"/>
      <c r="E21" s="75"/>
      <c r="F21" s="75"/>
      <c r="G21" s="75"/>
      <c r="H21" s="76"/>
    </row>
    <row r="22" spans="1:8" ht="32.25" customHeight="1" x14ac:dyDescent="0.15">
      <c r="A22" s="73"/>
      <c r="B22" s="181"/>
      <c r="C22" s="182"/>
      <c r="D22" s="74"/>
      <c r="E22" s="75"/>
      <c r="F22" s="75"/>
      <c r="G22" s="75"/>
      <c r="H22" s="76"/>
    </row>
    <row r="23" spans="1:8" ht="32.25" customHeight="1" x14ac:dyDescent="0.15">
      <c r="A23" s="73"/>
      <c r="B23" s="181"/>
      <c r="C23" s="182"/>
      <c r="D23" s="74"/>
      <c r="E23" s="75"/>
      <c r="F23" s="75"/>
      <c r="G23" s="75"/>
      <c r="H23" s="76"/>
    </row>
    <row r="24" spans="1:8" ht="32.25" customHeight="1" x14ac:dyDescent="0.15">
      <c r="A24" s="73"/>
      <c r="B24" s="181"/>
      <c r="C24" s="182"/>
      <c r="D24" s="74"/>
      <c r="E24" s="75"/>
      <c r="F24" s="75"/>
      <c r="G24" s="75"/>
      <c r="H24" s="76"/>
    </row>
    <row r="25" spans="1:8" ht="14.1" customHeight="1" x14ac:dyDescent="0.15">
      <c r="A25" s="14"/>
      <c r="B25" s="14"/>
      <c r="C25" s="14"/>
      <c r="D25" s="15"/>
      <c r="E25" s="16"/>
      <c r="F25" s="16"/>
      <c r="G25" s="16"/>
    </row>
    <row r="26" spans="1:8" ht="14.1" customHeight="1" x14ac:dyDescent="0.15">
      <c r="A26" s="17"/>
      <c r="B26" s="18"/>
      <c r="C26" s="18"/>
      <c r="D26" s="19"/>
      <c r="E26" s="20"/>
      <c r="F26" s="20"/>
      <c r="G26" s="20"/>
      <c r="H26" s="21"/>
    </row>
  </sheetData>
  <mergeCells count="13">
    <mergeCell ref="B22:C22"/>
    <mergeCell ref="B23:C23"/>
    <mergeCell ref="B24:C24"/>
    <mergeCell ref="B9:C9"/>
    <mergeCell ref="B10:C10"/>
    <mergeCell ref="B19:C19"/>
    <mergeCell ref="B20:C20"/>
    <mergeCell ref="B21:C21"/>
    <mergeCell ref="D7:G7"/>
    <mergeCell ref="A2:H2"/>
    <mergeCell ref="B4:G4"/>
    <mergeCell ref="A7:A8"/>
    <mergeCell ref="B7:C8"/>
  </mergeCells>
  <phoneticPr fontId="5"/>
  <conditionalFormatting sqref="B4:G5">
    <cfRule type="cellIs" dxfId="0" priority="3" operator="equal">
      <formula>0</formula>
    </cfRule>
  </conditionalFormatting>
  <dataValidations count="1">
    <dataValidation imeMode="halfKatakana" allowBlank="1" showInputMessage="1" showErrorMessage="1" sqref="A10:A24" xr:uid="{00000000-0002-0000-0400-000000000000}"/>
  </dataValidations>
  <pageMargins left="0.8" right="0.35433070866141736"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3FE33-4887-4E77-9735-8CBAF0CA71BF}">
  <dimension ref="A1:V36"/>
  <sheetViews>
    <sheetView view="pageBreakPreview" topLeftCell="A20" zoomScaleNormal="100" zoomScaleSheetLayoutView="100" workbookViewId="0">
      <selection activeCell="F23" sqref="F23:M23"/>
    </sheetView>
  </sheetViews>
  <sheetFormatPr defaultRowHeight="13.5" x14ac:dyDescent="0.15"/>
  <cols>
    <col min="1" max="2" width="6.375" customWidth="1"/>
    <col min="3" max="3" width="8.5" customWidth="1"/>
    <col min="4" max="4" width="1.25" customWidth="1"/>
    <col min="5" max="14" width="6.375" customWidth="1"/>
  </cols>
  <sheetData>
    <row r="1" spans="1:14" ht="17.25" customHeight="1" x14ac:dyDescent="0.15">
      <c r="M1" t="s">
        <v>155</v>
      </c>
    </row>
    <row r="3" spans="1:14" ht="21.75" customHeight="1" x14ac:dyDescent="0.15">
      <c r="A3" s="189" t="s">
        <v>70</v>
      </c>
      <c r="B3" s="190"/>
      <c r="C3" s="190"/>
      <c r="D3" s="190"/>
      <c r="E3" s="190"/>
      <c r="F3" s="190"/>
      <c r="G3" s="190"/>
      <c r="H3" s="190"/>
      <c r="I3" s="190"/>
      <c r="J3" s="190"/>
      <c r="K3" s="190"/>
      <c r="L3" s="190"/>
      <c r="M3" s="190"/>
      <c r="N3" s="190"/>
    </row>
    <row r="4" spans="1:14" ht="17.25" x14ac:dyDescent="0.15">
      <c r="A4" s="102"/>
      <c r="B4" s="103"/>
      <c r="C4" s="103"/>
      <c r="D4" s="103"/>
      <c r="E4" s="103"/>
      <c r="F4" s="103"/>
      <c r="G4" s="103"/>
      <c r="H4" s="103"/>
      <c r="I4" s="103"/>
      <c r="J4" s="103"/>
      <c r="K4" s="103"/>
      <c r="L4" s="103"/>
      <c r="M4" s="103"/>
      <c r="N4" s="103"/>
    </row>
    <row r="7" spans="1:14" ht="22.5" customHeight="1" x14ac:dyDescent="0.15">
      <c r="C7" s="103" t="s">
        <v>156</v>
      </c>
      <c r="F7" s="109"/>
    </row>
    <row r="8" spans="1:14" ht="29.25" customHeight="1" x14ac:dyDescent="0.15">
      <c r="C8" s="110" t="s">
        <v>145</v>
      </c>
      <c r="D8" s="108"/>
      <c r="E8" s="191" t="str">
        <f>確認書!S6</f>
        <v/>
      </c>
      <c r="F8" s="191"/>
      <c r="G8" s="191"/>
      <c r="H8" s="191"/>
      <c r="I8" s="191"/>
      <c r="J8" s="191"/>
      <c r="K8" s="191"/>
      <c r="L8" s="191"/>
      <c r="M8" s="191"/>
      <c r="N8" s="191"/>
    </row>
    <row r="9" spans="1:14" ht="29.25" customHeight="1" x14ac:dyDescent="0.15">
      <c r="C9" s="110" t="s">
        <v>68</v>
      </c>
      <c r="D9" s="108"/>
      <c r="E9" s="191" t="str">
        <f>確認書!S7</f>
        <v/>
      </c>
      <c r="F9" s="191"/>
      <c r="G9" s="191"/>
      <c r="H9" s="191"/>
      <c r="I9" s="191"/>
      <c r="J9" s="191"/>
      <c r="K9" s="191"/>
      <c r="L9" s="191"/>
      <c r="M9" s="191"/>
      <c r="N9" s="191"/>
    </row>
    <row r="10" spans="1:14" ht="29.25" customHeight="1" x14ac:dyDescent="0.15">
      <c r="C10" s="110" t="s">
        <v>69</v>
      </c>
      <c r="D10" s="108"/>
      <c r="E10" s="191" t="str">
        <f>確認書!S8</f>
        <v/>
      </c>
      <c r="F10" s="192"/>
      <c r="G10" s="192"/>
      <c r="H10" s="192"/>
      <c r="I10" s="191" t="str">
        <f>確認書!AA8</f>
        <v/>
      </c>
      <c r="J10" s="191"/>
      <c r="K10" s="191"/>
      <c r="L10" s="191"/>
      <c r="M10" s="191"/>
      <c r="N10" s="191"/>
    </row>
    <row r="18" spans="3:22" ht="23.25" customHeight="1" x14ac:dyDescent="0.15">
      <c r="C18" s="185" t="s">
        <v>70</v>
      </c>
      <c r="D18" s="186"/>
      <c r="E18" s="186"/>
      <c r="F18" s="187"/>
      <c r="G18" s="187"/>
      <c r="H18" s="187"/>
      <c r="I18" s="187"/>
      <c r="J18" s="187"/>
      <c r="K18" s="187"/>
      <c r="L18" s="187"/>
      <c r="M18" s="188"/>
    </row>
    <row r="19" spans="3:22" ht="28.5" customHeight="1" x14ac:dyDescent="0.15">
      <c r="C19" s="193" t="s">
        <v>71</v>
      </c>
      <c r="D19" s="194"/>
      <c r="E19" s="195"/>
      <c r="F19" s="196"/>
      <c r="G19" s="197"/>
      <c r="H19" s="197"/>
      <c r="I19" s="197"/>
      <c r="J19" s="197"/>
      <c r="K19" s="197"/>
      <c r="L19" s="197"/>
      <c r="M19" s="198"/>
      <c r="O19" s="109"/>
      <c r="P19" s="109"/>
      <c r="Q19" s="109"/>
      <c r="R19" s="109"/>
      <c r="S19" s="109"/>
      <c r="T19" s="109"/>
      <c r="U19" s="109"/>
      <c r="V19" s="109"/>
    </row>
    <row r="20" spans="3:22" ht="28.5" customHeight="1" x14ac:dyDescent="0.15">
      <c r="C20" s="193" t="s">
        <v>146</v>
      </c>
      <c r="D20" s="194"/>
      <c r="E20" s="195"/>
      <c r="F20" s="199"/>
      <c r="G20" s="199"/>
      <c r="H20" s="199"/>
      <c r="I20" s="199"/>
      <c r="J20" s="199"/>
      <c r="K20" s="199"/>
      <c r="L20" s="199"/>
      <c r="M20" s="199"/>
    </row>
    <row r="21" spans="3:22" ht="28.5" customHeight="1" x14ac:dyDescent="0.15">
      <c r="C21" s="193" t="s">
        <v>72</v>
      </c>
      <c r="D21" s="194"/>
      <c r="E21" s="195"/>
      <c r="F21" s="199"/>
      <c r="G21" s="199"/>
      <c r="H21" s="199"/>
      <c r="I21" s="199"/>
      <c r="J21" s="199"/>
      <c r="K21" s="199"/>
      <c r="L21" s="199"/>
      <c r="M21" s="199"/>
    </row>
    <row r="22" spans="3:22" ht="28.5" customHeight="1" x14ac:dyDescent="0.15">
      <c r="C22" s="193" t="s">
        <v>147</v>
      </c>
      <c r="D22" s="194"/>
      <c r="E22" s="195"/>
      <c r="F22" s="199"/>
      <c r="G22" s="199"/>
      <c r="H22" s="199"/>
      <c r="I22" s="199"/>
      <c r="J22" s="199"/>
      <c r="K22" s="199"/>
      <c r="L22" s="199"/>
      <c r="M22" s="199"/>
    </row>
    <row r="23" spans="3:22" ht="28.5" customHeight="1" x14ac:dyDescent="0.15">
      <c r="C23" s="193" t="s">
        <v>73</v>
      </c>
      <c r="D23" s="194"/>
      <c r="E23" s="195"/>
      <c r="F23" s="199"/>
      <c r="G23" s="199"/>
      <c r="H23" s="199"/>
      <c r="I23" s="199"/>
      <c r="J23" s="199"/>
      <c r="K23" s="199"/>
      <c r="L23" s="199"/>
      <c r="M23" s="199"/>
    </row>
    <row r="24" spans="3:22" ht="28.5" customHeight="1" x14ac:dyDescent="0.15">
      <c r="C24" s="193" t="s">
        <v>74</v>
      </c>
      <c r="D24" s="194"/>
      <c r="E24" s="195"/>
      <c r="F24" s="199"/>
      <c r="G24" s="199"/>
      <c r="H24" s="199"/>
      <c r="I24" s="199"/>
      <c r="J24" s="199"/>
      <c r="K24" s="199"/>
      <c r="L24" s="199"/>
      <c r="M24" s="199"/>
    </row>
    <row r="25" spans="3:22" ht="28.5" customHeight="1" x14ac:dyDescent="0.15">
      <c r="C25" s="193" t="s">
        <v>75</v>
      </c>
      <c r="D25" s="194"/>
      <c r="E25" s="195"/>
      <c r="F25" s="199"/>
      <c r="G25" s="199"/>
      <c r="H25" s="199"/>
      <c r="I25" s="199"/>
      <c r="J25" s="199"/>
      <c r="K25" s="199"/>
      <c r="L25" s="199"/>
      <c r="M25" s="199"/>
    </row>
    <row r="26" spans="3:22" ht="28.5" customHeight="1" x14ac:dyDescent="0.15">
      <c r="C26" s="193" t="s">
        <v>76</v>
      </c>
      <c r="D26" s="194"/>
      <c r="E26" s="195"/>
      <c r="F26" s="199"/>
      <c r="G26" s="199"/>
      <c r="H26" s="199"/>
      <c r="I26" s="199"/>
      <c r="J26" s="199"/>
      <c r="K26" s="199"/>
      <c r="L26" s="199"/>
      <c r="M26" s="199"/>
    </row>
    <row r="28" spans="3:22" x14ac:dyDescent="0.15">
      <c r="C28" s="104" t="s">
        <v>148</v>
      </c>
    </row>
    <row r="35" spans="1:1" x14ac:dyDescent="0.15">
      <c r="A35" t="s">
        <v>149</v>
      </c>
    </row>
    <row r="36" spans="1:1" x14ac:dyDescent="0.15">
      <c r="A36" t="s">
        <v>150</v>
      </c>
    </row>
  </sheetData>
  <mergeCells count="22">
    <mergeCell ref="C25:E25"/>
    <mergeCell ref="F25:M25"/>
    <mergeCell ref="C26:E26"/>
    <mergeCell ref="F26:M26"/>
    <mergeCell ref="C22:E22"/>
    <mergeCell ref="F22:M22"/>
    <mergeCell ref="C23:E23"/>
    <mergeCell ref="F23:M23"/>
    <mergeCell ref="C24:E24"/>
    <mergeCell ref="F24:M24"/>
    <mergeCell ref="C19:E19"/>
    <mergeCell ref="F19:M19"/>
    <mergeCell ref="C20:E20"/>
    <mergeCell ref="F20:M20"/>
    <mergeCell ref="C21:E21"/>
    <mergeCell ref="F21:M21"/>
    <mergeCell ref="C18:M18"/>
    <mergeCell ref="A3:N3"/>
    <mergeCell ref="E8:N8"/>
    <mergeCell ref="E9:N9"/>
    <mergeCell ref="E10:H10"/>
    <mergeCell ref="I10:N10"/>
  </mergeCells>
  <phoneticPr fontId="5"/>
  <dataValidations count="1">
    <dataValidation type="list" allowBlank="1" showInputMessage="1" showErrorMessage="1" sqref="F23:M23" xr:uid="{A7128963-D974-4FB4-B709-52E32D8A2651}">
      <formula1>$A$35:$A$36</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B1A34-1E6B-44B4-B606-D365E7C5ABD0}">
  <dimension ref="A2"/>
  <sheetViews>
    <sheetView workbookViewId="0">
      <selection activeCell="A3" sqref="A3"/>
    </sheetView>
  </sheetViews>
  <sheetFormatPr defaultRowHeight="13.5" x14ac:dyDescent="0.15"/>
  <sheetData>
    <row r="2" spans="1:1" x14ac:dyDescent="0.15">
      <c r="A2" t="s">
        <v>103</v>
      </c>
    </row>
  </sheetData>
  <phoneticPr fontId="5"/>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J49"/>
  <sheetViews>
    <sheetView zoomScale="140" zoomScaleNormal="140" workbookViewId="0">
      <selection activeCell="D25" sqref="D25"/>
    </sheetView>
  </sheetViews>
  <sheetFormatPr defaultRowHeight="13.5" x14ac:dyDescent="0.15"/>
  <cols>
    <col min="1" max="1" width="49.125" bestFit="1" customWidth="1"/>
    <col min="2" max="2" width="9.125" customWidth="1"/>
  </cols>
  <sheetData>
    <row r="1" spans="1:6" x14ac:dyDescent="0.15">
      <c r="B1" s="5"/>
      <c r="C1" s="5"/>
      <c r="D1" s="5"/>
    </row>
    <row r="2" spans="1:6" x14ac:dyDescent="0.15">
      <c r="A2" t="s">
        <v>22</v>
      </c>
      <c r="B2" s="4">
        <v>537</v>
      </c>
      <c r="C2" s="4">
        <v>537</v>
      </c>
      <c r="D2" s="4">
        <v>268</v>
      </c>
      <c r="E2" t="s">
        <v>28</v>
      </c>
      <c r="F2" s="4"/>
    </row>
    <row r="3" spans="1:6" x14ac:dyDescent="0.15">
      <c r="A3" t="s">
        <v>23</v>
      </c>
      <c r="B3" s="4">
        <v>684</v>
      </c>
      <c r="C3" s="4">
        <v>684</v>
      </c>
      <c r="D3" s="4">
        <v>342</v>
      </c>
      <c r="E3" t="s">
        <v>28</v>
      </c>
      <c r="F3" s="4"/>
    </row>
    <row r="4" spans="1:6" x14ac:dyDescent="0.15">
      <c r="A4" t="s">
        <v>24</v>
      </c>
      <c r="B4" s="4">
        <v>889</v>
      </c>
      <c r="C4" s="4">
        <v>889</v>
      </c>
      <c r="D4" s="4">
        <v>445</v>
      </c>
      <c r="E4" t="s">
        <v>28</v>
      </c>
      <c r="F4" s="4"/>
    </row>
    <row r="5" spans="1:6" x14ac:dyDescent="0.15">
      <c r="A5" s="1" t="s">
        <v>42</v>
      </c>
      <c r="B5" s="4">
        <v>231</v>
      </c>
      <c r="C5" s="4">
        <v>231</v>
      </c>
      <c r="D5" s="4">
        <v>115</v>
      </c>
      <c r="E5" t="s">
        <v>28</v>
      </c>
      <c r="F5" s="4"/>
    </row>
    <row r="6" spans="1:6" x14ac:dyDescent="0.15">
      <c r="A6" t="s">
        <v>3</v>
      </c>
      <c r="B6" s="4">
        <v>226</v>
      </c>
      <c r="C6" s="4">
        <v>226</v>
      </c>
      <c r="D6" s="4">
        <v>113</v>
      </c>
      <c r="E6" t="s">
        <v>28</v>
      </c>
      <c r="F6" s="4"/>
    </row>
    <row r="7" spans="1:6" x14ac:dyDescent="0.15">
      <c r="A7" t="s">
        <v>25</v>
      </c>
      <c r="B7" s="4">
        <v>564</v>
      </c>
      <c r="C7" s="4">
        <v>564</v>
      </c>
      <c r="D7" s="4">
        <v>282</v>
      </c>
      <c r="E7" t="s">
        <v>28</v>
      </c>
      <c r="F7" s="4"/>
    </row>
    <row r="8" spans="1:6" x14ac:dyDescent="0.15">
      <c r="A8" t="s">
        <v>26</v>
      </c>
      <c r="B8" s="4">
        <v>710</v>
      </c>
      <c r="C8" s="4">
        <v>710</v>
      </c>
      <c r="D8" s="4">
        <v>355</v>
      </c>
      <c r="E8" t="s">
        <v>28</v>
      </c>
      <c r="F8" s="4"/>
    </row>
    <row r="9" spans="1:6" x14ac:dyDescent="0.15">
      <c r="A9" t="s">
        <v>27</v>
      </c>
      <c r="B9" s="4">
        <v>1133</v>
      </c>
      <c r="C9" s="4">
        <v>1133</v>
      </c>
      <c r="D9" s="4">
        <v>567</v>
      </c>
      <c r="E9" t="s">
        <v>28</v>
      </c>
      <c r="F9" s="4"/>
    </row>
    <row r="10" spans="1:6" x14ac:dyDescent="0.15">
      <c r="A10" t="s">
        <v>21</v>
      </c>
      <c r="B10" s="4">
        <v>27</v>
      </c>
      <c r="C10" s="4"/>
      <c r="D10" s="4">
        <v>13</v>
      </c>
      <c r="E10" t="s">
        <v>29</v>
      </c>
      <c r="F10" s="4"/>
    </row>
    <row r="11" spans="1:6" x14ac:dyDescent="0.15">
      <c r="A11" t="s">
        <v>20</v>
      </c>
      <c r="B11" s="4">
        <v>27</v>
      </c>
      <c r="C11" s="4"/>
      <c r="D11" s="4">
        <v>13</v>
      </c>
      <c r="E11" t="s">
        <v>29</v>
      </c>
      <c r="F11" s="4"/>
    </row>
    <row r="12" spans="1:6" x14ac:dyDescent="0.15">
      <c r="A12" t="s">
        <v>4</v>
      </c>
      <c r="B12" s="4">
        <v>320</v>
      </c>
      <c r="C12" s="4"/>
      <c r="D12" s="4">
        <v>160</v>
      </c>
      <c r="E12" t="s">
        <v>28</v>
      </c>
      <c r="F12" s="4"/>
    </row>
    <row r="13" spans="1:6" x14ac:dyDescent="0.15">
      <c r="A13" t="s">
        <v>5</v>
      </c>
      <c r="B13" s="4">
        <v>339</v>
      </c>
      <c r="C13" s="4"/>
      <c r="D13" s="4">
        <v>169</v>
      </c>
      <c r="E13" t="s">
        <v>28</v>
      </c>
      <c r="F13" s="4"/>
    </row>
    <row r="14" spans="1:6" x14ac:dyDescent="0.15">
      <c r="A14" t="s">
        <v>6</v>
      </c>
      <c r="B14" s="4">
        <v>311</v>
      </c>
      <c r="C14" s="4"/>
      <c r="D14" s="4">
        <v>156</v>
      </c>
      <c r="E14" t="s">
        <v>28</v>
      </c>
      <c r="F14" s="4"/>
    </row>
    <row r="15" spans="1:6" x14ac:dyDescent="0.15">
      <c r="A15" t="s">
        <v>7</v>
      </c>
      <c r="B15" s="4">
        <v>137</v>
      </c>
      <c r="C15" s="4"/>
      <c r="D15" s="4">
        <v>68</v>
      </c>
      <c r="E15" t="s">
        <v>28</v>
      </c>
      <c r="F15" s="4"/>
    </row>
    <row r="16" spans="1:6" x14ac:dyDescent="0.15">
      <c r="A16" t="s">
        <v>8</v>
      </c>
      <c r="B16" s="4">
        <v>508</v>
      </c>
      <c r="C16" s="4"/>
      <c r="D16" s="4">
        <v>254</v>
      </c>
      <c r="E16" t="s">
        <v>28</v>
      </c>
      <c r="F16" s="4"/>
    </row>
    <row r="17" spans="1:6" x14ac:dyDescent="0.15">
      <c r="A17" t="s">
        <v>9</v>
      </c>
      <c r="B17" s="4">
        <v>204</v>
      </c>
      <c r="C17" s="4"/>
      <c r="D17" s="4">
        <v>102</v>
      </c>
      <c r="E17" t="s">
        <v>28</v>
      </c>
      <c r="F17" s="4"/>
    </row>
    <row r="18" spans="1:6" x14ac:dyDescent="0.15">
      <c r="A18" t="s">
        <v>10</v>
      </c>
      <c r="B18" s="4">
        <v>148</v>
      </c>
      <c r="C18" s="4"/>
      <c r="D18" s="4">
        <v>74</v>
      </c>
      <c r="E18" t="s">
        <v>28</v>
      </c>
      <c r="F18" s="4"/>
    </row>
    <row r="19" spans="1:6" x14ac:dyDescent="0.15">
      <c r="A19" t="s">
        <v>11</v>
      </c>
      <c r="B19" s="4" t="s">
        <v>46</v>
      </c>
      <c r="C19" s="4"/>
      <c r="D19" s="4">
        <v>282</v>
      </c>
      <c r="E19" t="s">
        <v>28</v>
      </c>
      <c r="F19" s="4"/>
    </row>
    <row r="20" spans="1:6" x14ac:dyDescent="0.15">
      <c r="A20" s="9" t="s">
        <v>44</v>
      </c>
      <c r="B20" s="4">
        <v>32.776073750308854</v>
      </c>
      <c r="C20" s="4"/>
      <c r="D20" s="4">
        <v>16</v>
      </c>
      <c r="E20" t="s">
        <v>28</v>
      </c>
      <c r="F20" s="4"/>
    </row>
    <row r="21" spans="1:6" x14ac:dyDescent="0.15">
      <c r="A21" t="s">
        <v>12</v>
      </c>
      <c r="B21" s="4">
        <v>475</v>
      </c>
      <c r="C21" s="4"/>
      <c r="D21" s="4">
        <v>237</v>
      </c>
      <c r="E21" t="s">
        <v>28</v>
      </c>
      <c r="F21" s="4"/>
    </row>
    <row r="22" spans="1:6" x14ac:dyDescent="0.15">
      <c r="A22" t="s">
        <v>13</v>
      </c>
      <c r="B22" s="4">
        <v>638</v>
      </c>
      <c r="C22" s="4"/>
      <c r="D22" s="4">
        <v>319</v>
      </c>
      <c r="E22" t="s">
        <v>28</v>
      </c>
      <c r="F22" s="4"/>
    </row>
    <row r="23" spans="1:6" x14ac:dyDescent="0.15">
      <c r="A23" t="s">
        <v>14</v>
      </c>
      <c r="B23" s="4">
        <v>38</v>
      </c>
      <c r="C23" s="4"/>
      <c r="D23" s="4">
        <v>19</v>
      </c>
      <c r="E23" t="s">
        <v>29</v>
      </c>
      <c r="F23" s="4"/>
    </row>
    <row r="24" spans="1:6" x14ac:dyDescent="0.15">
      <c r="A24" t="s">
        <v>15</v>
      </c>
      <c r="B24" s="4">
        <v>40</v>
      </c>
      <c r="C24" s="4"/>
      <c r="D24" s="4">
        <v>20</v>
      </c>
      <c r="E24" t="s">
        <v>29</v>
      </c>
      <c r="F24" s="4"/>
    </row>
    <row r="25" spans="1:6" x14ac:dyDescent="0.15">
      <c r="A25" t="s">
        <v>16</v>
      </c>
      <c r="B25" s="4">
        <v>38</v>
      </c>
      <c r="C25" s="4"/>
      <c r="D25" s="4">
        <v>19</v>
      </c>
      <c r="E25" t="s">
        <v>29</v>
      </c>
      <c r="F25" s="4"/>
    </row>
    <row r="26" spans="1:6" x14ac:dyDescent="0.15">
      <c r="A26" t="s">
        <v>17</v>
      </c>
      <c r="B26" s="4">
        <v>48</v>
      </c>
      <c r="C26" s="4"/>
      <c r="D26" s="4">
        <v>24</v>
      </c>
      <c r="E26" t="s">
        <v>29</v>
      </c>
      <c r="F26" s="4"/>
    </row>
    <row r="27" spans="1:6" x14ac:dyDescent="0.15">
      <c r="A27" t="s">
        <v>18</v>
      </c>
      <c r="B27" s="4">
        <v>43</v>
      </c>
      <c r="C27" s="4"/>
      <c r="D27" s="4">
        <v>21</v>
      </c>
      <c r="E27" t="s">
        <v>29</v>
      </c>
      <c r="F27" s="4"/>
    </row>
    <row r="28" spans="1:6" x14ac:dyDescent="0.15">
      <c r="A28" t="s">
        <v>19</v>
      </c>
      <c r="B28" s="4">
        <v>36</v>
      </c>
      <c r="C28" s="4"/>
      <c r="D28" s="4">
        <v>18</v>
      </c>
      <c r="E28" t="s">
        <v>29</v>
      </c>
      <c r="F28" s="4"/>
    </row>
    <row r="29" spans="1:6" x14ac:dyDescent="0.15">
      <c r="A29" t="s">
        <v>30</v>
      </c>
      <c r="B29" s="4">
        <v>37</v>
      </c>
      <c r="C29" s="4"/>
      <c r="D29" s="4">
        <v>19</v>
      </c>
      <c r="E29" t="s">
        <v>29</v>
      </c>
      <c r="F29" s="4"/>
    </row>
    <row r="30" spans="1:6" x14ac:dyDescent="0.15">
      <c r="A30" t="s">
        <v>31</v>
      </c>
      <c r="B30" s="4">
        <v>35</v>
      </c>
      <c r="C30" s="4"/>
      <c r="D30" s="4">
        <v>18</v>
      </c>
      <c r="E30" t="s">
        <v>29</v>
      </c>
      <c r="F30" s="4"/>
    </row>
    <row r="31" spans="1:6" x14ac:dyDescent="0.15">
      <c r="A31" t="s">
        <v>32</v>
      </c>
      <c r="B31" s="4">
        <v>37</v>
      </c>
      <c r="C31" s="4"/>
      <c r="D31" s="4">
        <v>19</v>
      </c>
      <c r="E31" t="s">
        <v>29</v>
      </c>
      <c r="F31" s="4"/>
    </row>
    <row r="32" spans="1:6" x14ac:dyDescent="0.15">
      <c r="A32" t="s">
        <v>33</v>
      </c>
      <c r="B32" s="4">
        <v>35</v>
      </c>
      <c r="C32" s="4"/>
      <c r="D32" s="4">
        <v>18</v>
      </c>
      <c r="E32" t="s">
        <v>29</v>
      </c>
      <c r="F32" s="4"/>
    </row>
    <row r="33" spans="1:10" x14ac:dyDescent="0.15">
      <c r="A33" t="s">
        <v>34</v>
      </c>
      <c r="B33" s="4">
        <v>37</v>
      </c>
      <c r="C33" s="4"/>
      <c r="D33" s="4">
        <v>19</v>
      </c>
      <c r="E33" t="s">
        <v>29</v>
      </c>
      <c r="F33" s="4"/>
    </row>
    <row r="34" spans="1:10" x14ac:dyDescent="0.15">
      <c r="A34" t="s">
        <v>35</v>
      </c>
      <c r="B34" s="4">
        <v>35</v>
      </c>
      <c r="C34" s="4"/>
      <c r="D34" s="4">
        <v>18</v>
      </c>
      <c r="E34" t="s">
        <v>29</v>
      </c>
      <c r="F34" s="4"/>
    </row>
    <row r="35" spans="1:10" x14ac:dyDescent="0.15">
      <c r="A35" t="s">
        <v>36</v>
      </c>
      <c r="B35" s="4">
        <v>37</v>
      </c>
      <c r="C35" s="4"/>
      <c r="D35" s="4">
        <v>19</v>
      </c>
      <c r="E35" t="s">
        <v>29</v>
      </c>
      <c r="F35" s="4"/>
    </row>
    <row r="36" spans="1:10" x14ac:dyDescent="0.15">
      <c r="A36" t="s">
        <v>37</v>
      </c>
      <c r="B36" s="4">
        <v>35</v>
      </c>
      <c r="C36" s="4"/>
      <c r="D36" s="4">
        <v>18</v>
      </c>
      <c r="E36" t="s">
        <v>29</v>
      </c>
      <c r="F36" s="4"/>
    </row>
    <row r="38" spans="1:10" x14ac:dyDescent="0.15">
      <c r="A38" t="s">
        <v>38</v>
      </c>
      <c r="B38" s="6"/>
      <c r="C38" s="6"/>
      <c r="D38" s="6"/>
      <c r="E38" s="3"/>
      <c r="F38" s="7"/>
      <c r="J38" s="2"/>
    </row>
    <row r="39" spans="1:10" x14ac:dyDescent="0.15">
      <c r="A39" t="s">
        <v>39</v>
      </c>
      <c r="B39" s="8"/>
      <c r="C39" s="8"/>
      <c r="D39" s="8"/>
      <c r="E39" s="3"/>
      <c r="F39" s="7"/>
    </row>
    <row r="40" spans="1:10" x14ac:dyDescent="0.15">
      <c r="A40" t="s">
        <v>40</v>
      </c>
    </row>
    <row r="41" spans="1:10" x14ac:dyDescent="0.15">
      <c r="A41" t="s">
        <v>41</v>
      </c>
    </row>
    <row r="42" spans="1:10" x14ac:dyDescent="0.15">
      <c r="A42" t="s">
        <v>63</v>
      </c>
    </row>
    <row r="45" spans="1:10" x14ac:dyDescent="0.15">
      <c r="A45" t="s">
        <v>64</v>
      </c>
    </row>
    <row r="46" spans="1:10" x14ac:dyDescent="0.15">
      <c r="A46" t="s">
        <v>65</v>
      </c>
    </row>
    <row r="49" spans="1:1" x14ac:dyDescent="0.15">
      <c r="A49" s="10" t="s">
        <v>45</v>
      </c>
    </row>
  </sheetData>
  <customSheetViews>
    <customSheetView guid="{AD774BC8-C8E7-4DA9-BCC3-4123ADA9FD18}" scale="140" fitToPage="1" state="hidden">
      <selection activeCell="D25" sqref="D25"/>
      <pageMargins left="0.70866141732283472" right="0.70866141732283472" top="0.74803149606299213" bottom="0.74803149606299213" header="0.31496062992125984" footer="0.31496062992125984"/>
      <pageSetup paperSize="9" scale="94" orientation="portrait" horizontalDpi="4294967294" r:id="rId1"/>
    </customSheetView>
  </customSheetViews>
  <phoneticPr fontId="5"/>
  <pageMargins left="0.70866141732283472" right="0.70866141732283472" top="0.74803149606299213" bottom="0.74803149606299213" header="0.31496062992125984" footer="0.31496062992125984"/>
  <pageSetup paperSize="9" scale="94" orientation="portrait" horizontalDpi="4294967294"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交付申請書兼請求書</vt:lpstr>
      <vt:lpstr>支援金所要額内訳書</vt:lpstr>
      <vt:lpstr>（記入例）支援金所要額内訳書</vt:lpstr>
      <vt:lpstr>確認書</vt:lpstr>
      <vt:lpstr>役員等調書</vt:lpstr>
      <vt:lpstr>振込口座情報</vt:lpstr>
      <vt:lpstr>Sheet1</vt:lpstr>
      <vt:lpstr>計算用</vt:lpstr>
      <vt:lpstr>'（記入例）支援金所要額内訳書'!Print_Area</vt:lpstr>
      <vt:lpstr>確認書!Print_Area</vt:lpstr>
      <vt:lpstr>交付申請書兼請求書!Print_Area</vt:lpstr>
      <vt:lpstr>支援金所要額内訳書!Print_Area</vt:lpstr>
      <vt:lpstr>振込口座情報!Print_Area</vt:lpstr>
      <vt:lpstr>役員等調書!Print_Area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廣瀬 智和</cp:lastModifiedBy>
  <cp:lastPrinted>2026-05-10T13:29:50Z</cp:lastPrinted>
  <dcterms:created xsi:type="dcterms:W3CDTF">2018-06-19T01:27:02Z</dcterms:created>
  <dcterms:modified xsi:type="dcterms:W3CDTF">2026-05-11T12:04:41Z</dcterms:modified>
</cp:coreProperties>
</file>