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Jsv0183\契約監理課\01_契約係\02_物品・役務\【物品・役務】公告\◎プロポーザル\R8年度\【人事課】タレントマネジメントシステム\元データ\質疑・回答\"/>
    </mc:Choice>
  </mc:AlternateContent>
  <xr:revisionPtr revIDLastSave="0" documentId="8_{0F1606F2-253F-4ED9-B8D5-A37DE55A4EC7}" xr6:coauthVersionLast="47" xr6:coauthVersionMax="47" xr10:uidLastSave="{00000000-0000-0000-0000-000000000000}"/>
  <workbookProtection workbookAlgorithmName="SHA-512" workbookHashValue="JOVYcdJgrIC8WDvo3PC1vVx0htZGVeE3RixJywhKRHVAY4VpYu7v5v7kBrlZRdeUYQm78gXkzEVqSoG/uAiIQA==" workbookSaltValue="htOjKL7/CLenLzA+GQ+abw==" workbookSpinCount="100000" lockStructure="1"/>
  <bookViews>
    <workbookView xWindow="-120" yWindow="-120" windowWidth="20730" windowHeight="11040" xr2:uid="{00000000-000D-0000-FFFF-FFFF00000000}"/>
  </bookViews>
  <sheets>
    <sheet name="R８人事評価シート" sheetId="7" r:id="rId1"/>
    <sheet name="hitoku" sheetId="12" r:id="rId2"/>
  </sheets>
  <definedNames>
    <definedName name="_xlnm.Print_Area" localSheetId="0">'R８人事評価シート'!$B$1:$BG$49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47" i="7" l="1"/>
  <c r="F135" i="12" l="1"/>
  <c r="F134" i="12"/>
  <c r="F133" i="12"/>
  <c r="F132" i="12"/>
  <c r="F131" i="12"/>
  <c r="F130" i="12"/>
  <c r="F129" i="12"/>
  <c r="F136" i="12"/>
  <c r="F137" i="12"/>
  <c r="F138" i="12"/>
  <c r="F139" i="12"/>
  <c r="F140" i="12"/>
  <c r="F141" i="12"/>
  <c r="F142" i="12"/>
  <c r="F149" i="12"/>
  <c r="F148" i="12"/>
  <c r="F147" i="12"/>
  <c r="F146" i="12"/>
  <c r="F145" i="12"/>
  <c r="F144" i="12"/>
  <c r="F143" i="12"/>
  <c r="F226" i="12"/>
  <c r="F225" i="12"/>
  <c r="F224" i="12"/>
  <c r="F223" i="12"/>
  <c r="F222" i="12"/>
  <c r="F221" i="12"/>
  <c r="F220" i="12"/>
  <c r="F219" i="12"/>
  <c r="F218" i="12"/>
  <c r="F217" i="12"/>
  <c r="F216" i="12"/>
  <c r="F215" i="12"/>
  <c r="F214" i="12"/>
  <c r="F213" i="12"/>
  <c r="F107" i="12"/>
  <c r="F106" i="12"/>
  <c r="F105" i="12"/>
  <c r="F104" i="12"/>
  <c r="F103" i="12"/>
  <c r="F102" i="12"/>
  <c r="F101" i="12"/>
  <c r="F58" i="12"/>
  <c r="F57" i="12"/>
  <c r="F56" i="12"/>
  <c r="F55" i="12"/>
  <c r="F54" i="12"/>
  <c r="F53" i="12"/>
  <c r="F52" i="12"/>
  <c r="L3" i="7"/>
  <c r="F4" i="12" l="1"/>
  <c r="F5" i="12"/>
  <c r="F6" i="12"/>
  <c r="F7" i="12"/>
  <c r="F8" i="12"/>
  <c r="F9" i="12"/>
  <c r="F10" i="12"/>
  <c r="F11" i="12"/>
  <c r="F12" i="12"/>
  <c r="F13" i="12"/>
  <c r="F14" i="12"/>
  <c r="F15" i="12"/>
  <c r="F16" i="12"/>
  <c r="F17" i="12"/>
  <c r="F18" i="12"/>
  <c r="F19" i="12"/>
  <c r="F20" i="12"/>
  <c r="F21" i="12"/>
  <c r="F22" i="12"/>
  <c r="F23" i="12"/>
  <c r="F24" i="12"/>
  <c r="F25" i="12"/>
  <c r="F26" i="12"/>
  <c r="F27" i="12"/>
  <c r="F28" i="12"/>
  <c r="F29" i="12"/>
  <c r="F30" i="12"/>
  <c r="F31" i="12"/>
  <c r="F32" i="12"/>
  <c r="F33" i="12"/>
  <c r="F34" i="12"/>
  <c r="F35" i="12"/>
  <c r="F36" i="12"/>
  <c r="F37" i="12"/>
  <c r="F38" i="12"/>
  <c r="F39" i="12"/>
  <c r="F40" i="12"/>
  <c r="F41" i="12"/>
  <c r="F42" i="12"/>
  <c r="F43" i="12"/>
  <c r="F44" i="12"/>
  <c r="F45" i="12"/>
  <c r="F46" i="12"/>
  <c r="F47" i="12"/>
  <c r="F48" i="12"/>
  <c r="F49" i="12"/>
  <c r="F50" i="12"/>
  <c r="F51" i="12"/>
  <c r="F59" i="12"/>
  <c r="F60" i="12"/>
  <c r="F61" i="12"/>
  <c r="F62" i="12"/>
  <c r="F63" i="12"/>
  <c r="F64" i="12"/>
  <c r="F65" i="12"/>
  <c r="F66" i="12"/>
  <c r="F67" i="12"/>
  <c r="F68" i="12"/>
  <c r="F69" i="12"/>
  <c r="F70" i="12"/>
  <c r="F71" i="12"/>
  <c r="F72" i="12"/>
  <c r="F73" i="12"/>
  <c r="F74" i="12"/>
  <c r="F75" i="12"/>
  <c r="F76" i="12"/>
  <c r="F77" i="12"/>
  <c r="F78" i="12"/>
  <c r="F79" i="12"/>
  <c r="F80" i="12"/>
  <c r="F81" i="12"/>
  <c r="F82" i="12"/>
  <c r="F83" i="12"/>
  <c r="F84" i="12"/>
  <c r="F85" i="12"/>
  <c r="F86" i="12"/>
  <c r="F87" i="12"/>
  <c r="F88" i="12"/>
  <c r="F89" i="12"/>
  <c r="F90" i="12"/>
  <c r="F91" i="12"/>
  <c r="F92" i="12"/>
  <c r="F93" i="12"/>
  <c r="F94" i="12"/>
  <c r="F95" i="12"/>
  <c r="F96" i="12"/>
  <c r="F97" i="12"/>
  <c r="F98" i="12"/>
  <c r="F99" i="12"/>
  <c r="F100" i="12"/>
  <c r="F108" i="12"/>
  <c r="F109" i="12"/>
  <c r="F110" i="12"/>
  <c r="F111" i="12"/>
  <c r="F112" i="12"/>
  <c r="F113" i="12"/>
  <c r="F114" i="12"/>
  <c r="F115" i="12"/>
  <c r="F116" i="12"/>
  <c r="F117" i="12"/>
  <c r="F118" i="12"/>
  <c r="F119" i="12"/>
  <c r="F120" i="12"/>
  <c r="F121" i="12"/>
  <c r="F122" i="12"/>
  <c r="F123" i="12"/>
  <c r="F124" i="12"/>
  <c r="F125" i="12"/>
  <c r="F126" i="12"/>
  <c r="F127" i="12"/>
  <c r="F128" i="12"/>
  <c r="F150" i="12"/>
  <c r="F151" i="12"/>
  <c r="F152" i="12"/>
  <c r="F153" i="12"/>
  <c r="F154" i="12"/>
  <c r="F155" i="12"/>
  <c r="F156" i="12"/>
  <c r="F157" i="12"/>
  <c r="F158" i="12"/>
  <c r="F159" i="12"/>
  <c r="F160" i="12"/>
  <c r="F161" i="12"/>
  <c r="F162" i="12"/>
  <c r="F163" i="12"/>
  <c r="F164" i="12"/>
  <c r="F165" i="12"/>
  <c r="F166" i="12"/>
  <c r="F167" i="12"/>
  <c r="F168" i="12"/>
  <c r="F169" i="12"/>
  <c r="F170" i="12"/>
  <c r="F171" i="12"/>
  <c r="F172" i="12"/>
  <c r="F173" i="12"/>
  <c r="F174" i="12"/>
  <c r="F175" i="12"/>
  <c r="F176" i="12"/>
  <c r="F177" i="12"/>
  <c r="F178" i="12"/>
  <c r="F179" i="12"/>
  <c r="F180" i="12"/>
  <c r="F181" i="12"/>
  <c r="F182" i="12"/>
  <c r="F183" i="12"/>
  <c r="F184" i="12"/>
  <c r="F185" i="12"/>
  <c r="F186" i="12"/>
  <c r="F187" i="12"/>
  <c r="F188" i="12"/>
  <c r="F189" i="12"/>
  <c r="F190" i="12"/>
  <c r="F191" i="12"/>
  <c r="F192" i="12"/>
  <c r="F193" i="12"/>
  <c r="F194" i="12"/>
  <c r="F195" i="12"/>
  <c r="F196" i="12"/>
  <c r="F197" i="12"/>
  <c r="F198" i="12"/>
  <c r="F199" i="12"/>
  <c r="F200" i="12"/>
  <c r="F201" i="12"/>
  <c r="F202" i="12"/>
  <c r="F203" i="12"/>
  <c r="F204" i="12"/>
  <c r="F205" i="12"/>
  <c r="F206" i="12"/>
  <c r="F207" i="12"/>
  <c r="F208" i="12"/>
  <c r="F209" i="12"/>
  <c r="F210" i="12"/>
  <c r="F211" i="12"/>
  <c r="F212" i="12"/>
  <c r="F227" i="12"/>
  <c r="F228" i="12"/>
  <c r="F229" i="12"/>
  <c r="F230" i="12"/>
  <c r="F231" i="12"/>
  <c r="F232" i="12"/>
  <c r="F233" i="12"/>
  <c r="F234" i="12"/>
  <c r="F235" i="12"/>
  <c r="F236" i="12"/>
  <c r="F237" i="12"/>
  <c r="F238" i="12"/>
  <c r="F239" i="12"/>
  <c r="F240" i="12"/>
  <c r="F3" i="12"/>
  <c r="E16" i="7" l="1"/>
  <c r="E19" i="7"/>
  <c r="E22" i="7"/>
  <c r="B25" i="7"/>
  <c r="E10" i="7"/>
  <c r="B10" i="7"/>
  <c r="B16" i="7"/>
  <c r="B22" i="7"/>
  <c r="B19" i="7"/>
  <c r="E25" i="7"/>
  <c r="B28" i="7"/>
  <c r="E28" i="7"/>
  <c r="B13" i="7"/>
  <c r="E1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J3" authorId="0" shapeId="0" xr:uid="{47EAF3AC-9A68-4C22-8A0F-1901FD810FC8}">
      <text>
        <r>
          <rPr>
            <b/>
            <sz val="9"/>
            <color indexed="81"/>
            <rFont val="MS P ゴシック"/>
            <family val="3"/>
            <charset val="128"/>
          </rPr>
          <t>被評価者の職種に応じて選択してください。</t>
        </r>
      </text>
    </comment>
    <comment ref="Z3" authorId="0" shapeId="0" xr:uid="{8415BBEE-0026-446A-ACEE-AFAB7DA28F01}">
      <text>
        <r>
          <rPr>
            <b/>
            <sz val="9"/>
            <color indexed="81"/>
            <rFont val="MS P ゴシック"/>
            <family val="3"/>
            <charset val="128"/>
          </rPr>
          <t>被評価者の役職に応じて選択してください。</t>
        </r>
      </text>
    </comment>
    <comment ref="AP3" authorId="0" shapeId="0" xr:uid="{4CB8C32D-13E8-49CE-AA1A-020F9DEDEBA0}">
      <text>
        <r>
          <rPr>
            <b/>
            <sz val="10"/>
            <color indexed="81"/>
            <rFont val="MS P ゴシック"/>
            <family val="3"/>
            <charset val="128"/>
          </rPr>
          <t>消防職の課長級以下の場合のみ選択してください。</t>
        </r>
      </text>
    </comment>
    <comment ref="AB31" authorId="0" shapeId="0" xr:uid="{497856DE-220A-40F9-B28E-D415F0B4FD34}">
      <text>
        <r>
          <rPr>
            <b/>
            <sz val="16"/>
            <color indexed="81"/>
            <rFont val="MS P ゴシック"/>
            <family val="3"/>
            <charset val="128"/>
          </rPr>
          <t>総合評価の入力漏れがないようにご注意ください。</t>
        </r>
      </text>
    </comment>
    <comment ref="Z48" authorId="0" shapeId="0" xr:uid="{04BC6192-6B50-47BF-BD45-FABB9905BF63}">
      <text>
        <r>
          <rPr>
            <b/>
            <sz val="11"/>
            <color indexed="81"/>
            <rFont val="MS P ゴシック"/>
            <family val="3"/>
            <charset val="128"/>
          </rPr>
          <t>中間面談２回目は必須ではありません。実施した場合は実施日を入力してください。</t>
        </r>
      </text>
    </comment>
  </commentList>
</comments>
</file>

<file path=xl/sharedStrings.xml><?xml version="1.0" encoding="utf-8"?>
<sst xmlns="http://schemas.openxmlformats.org/spreadsheetml/2006/main" count="1156" uniqueCount="168">
  <si>
    <t>評価者</t>
    <rPh sb="0" eb="2">
      <t>ヒョウカ</t>
    </rPh>
    <rPh sb="2" eb="3">
      <t>シャ</t>
    </rPh>
    <phoneticPr fontId="3"/>
  </si>
  <si>
    <t>所属：</t>
    <rPh sb="0" eb="2">
      <t>ショゾク</t>
    </rPh>
    <phoneticPr fontId="3"/>
  </si>
  <si>
    <t>氏名：</t>
    <rPh sb="0" eb="2">
      <t>シメイ</t>
    </rPh>
    <phoneticPr fontId="3"/>
  </si>
  <si>
    <t>上司評価</t>
    <rPh sb="0" eb="2">
      <t>ジョウシ</t>
    </rPh>
    <rPh sb="2" eb="4">
      <t>ヒョウカ</t>
    </rPh>
    <phoneticPr fontId="3"/>
  </si>
  <si>
    <t>被評価者</t>
    <rPh sb="0" eb="1">
      <t>ヒ</t>
    </rPh>
    <rPh sb="1" eb="3">
      <t>ヒョウカ</t>
    </rPh>
    <rPh sb="3" eb="4">
      <t>シャ</t>
    </rPh>
    <phoneticPr fontId="3"/>
  </si>
  <si>
    <t>職員番号：</t>
    <rPh sb="0" eb="4">
      <t>ショクインバンゴウ</t>
    </rPh>
    <phoneticPr fontId="3"/>
  </si>
  <si>
    <t>役職：</t>
    <rPh sb="0" eb="2">
      <t>ヤクショク</t>
    </rPh>
    <phoneticPr fontId="3"/>
  </si>
  <si>
    <t>職種群：</t>
    <rPh sb="0" eb="3">
      <t>ショクシュグン</t>
    </rPh>
    <phoneticPr fontId="3"/>
  </si>
  <si>
    <t>評価</t>
    <rPh sb="0" eb="2">
      <t>ヒョウカ</t>
    </rPh>
    <phoneticPr fontId="3"/>
  </si>
  <si>
    <t>A群</t>
    <rPh sb="1" eb="2">
      <t>グン</t>
    </rPh>
    <phoneticPr fontId="3"/>
  </si>
  <si>
    <t>部長級</t>
    <rPh sb="0" eb="3">
      <t>ブチョウキュウ</t>
    </rPh>
    <phoneticPr fontId="3"/>
  </si>
  <si>
    <t>規律・倫理</t>
  </si>
  <si>
    <t>構想</t>
  </si>
  <si>
    <t>事務事業形成</t>
  </si>
  <si>
    <t>判断</t>
  </si>
  <si>
    <t>説明・調整</t>
  </si>
  <si>
    <t>業務運営</t>
  </si>
  <si>
    <t>組織統率・人材育成</t>
  </si>
  <si>
    <t>企画立案</t>
  </si>
  <si>
    <t>課題対応</t>
  </si>
  <si>
    <t>説明</t>
  </si>
  <si>
    <t>業務遂行</t>
  </si>
  <si>
    <t>人材育成・協調性</t>
  </si>
  <si>
    <t>協調性</t>
  </si>
  <si>
    <t>指揮</t>
  </si>
  <si>
    <t>係の目標達成のため具体的な事務事業を企画・立案し、実施に向け行動することができる。</t>
  </si>
  <si>
    <t>活動</t>
  </si>
  <si>
    <t>-</t>
  </si>
  <si>
    <t>・社会情勢等の変化を的確に捉え、柔軟に対応しながら施策を推進することができる。
・全市的な観点から部局全体を見渡したリスク管理を行うことができる。</t>
    <phoneticPr fontId="3"/>
  </si>
  <si>
    <t>・組織使命の達成に向け強い指導力を発揮して部を統率することができる。
・適切な指導・助言、指示・命令などにより、計画的・継続的・組織的な人材育成を行うことができる。</t>
    <phoneticPr fontId="3"/>
  </si>
  <si>
    <t>-</t>
    <phoneticPr fontId="3"/>
  </si>
  <si>
    <t>次長級</t>
    <rPh sb="0" eb="2">
      <t>ジチョウ</t>
    </rPh>
    <rPh sb="2" eb="3">
      <t>キュウ</t>
    </rPh>
    <phoneticPr fontId="3"/>
  </si>
  <si>
    <t>・社会情勢等の変化を的確に捉え、柔軟に対応しながら施策を推進することができる。
・全市的な観点から部全体を見渡したリスク管理を行うことができる。</t>
    <phoneticPr fontId="3"/>
  </si>
  <si>
    <t>・組織使命の達成に向け指導力を発揮して部を牽引することができる。
・適切な指導・助言、指示・命令などにより、計画的・継続的・組織的な人材育成を行うことができる。</t>
    <phoneticPr fontId="3"/>
  </si>
  <si>
    <t>総合評価</t>
    <rPh sb="0" eb="4">
      <t>ソウゴウヒョウカ</t>
    </rPh>
    <phoneticPr fontId="3"/>
  </si>
  <si>
    <t>B群</t>
    <rPh sb="1" eb="2">
      <t>グン</t>
    </rPh>
    <phoneticPr fontId="3"/>
  </si>
  <si>
    <t>C群</t>
    <rPh sb="1" eb="2">
      <t>グン</t>
    </rPh>
    <phoneticPr fontId="3"/>
  </si>
  <si>
    <t>D群</t>
    <rPh sb="1" eb="2">
      <t>グン</t>
    </rPh>
    <phoneticPr fontId="3"/>
  </si>
  <si>
    <t>E群</t>
    <rPh sb="1" eb="2">
      <t>グン</t>
    </rPh>
    <phoneticPr fontId="3"/>
  </si>
  <si>
    <t>F群</t>
    <rPh sb="1" eb="2">
      <t>グン</t>
    </rPh>
    <phoneticPr fontId="3"/>
  </si>
  <si>
    <t>（B～F群以外の職員）</t>
    <rPh sb="4" eb="5">
      <t>グン</t>
    </rPh>
    <rPh sb="5" eb="7">
      <t>イガイ</t>
    </rPh>
    <rPh sb="8" eb="10">
      <t>ショクイン</t>
    </rPh>
    <phoneticPr fontId="3"/>
  </si>
  <si>
    <t>（C～F群以外の短時間勤務再任用職員）</t>
    <rPh sb="4" eb="5">
      <t>グン</t>
    </rPh>
    <rPh sb="5" eb="7">
      <t>イガイ</t>
    </rPh>
    <rPh sb="8" eb="16">
      <t>タンジカンキンムサイニンヨウ</t>
    </rPh>
    <rPh sb="16" eb="18">
      <t>ショクイン</t>
    </rPh>
    <phoneticPr fontId="3"/>
  </si>
  <si>
    <t>（保育所（園）及び隣保館勤務保育士）</t>
    <rPh sb="1" eb="4">
      <t>ホイクショ</t>
    </rPh>
    <rPh sb="5" eb="6">
      <t>エン</t>
    </rPh>
    <rPh sb="7" eb="8">
      <t>オヨ</t>
    </rPh>
    <rPh sb="9" eb="12">
      <t>リンポカン</t>
    </rPh>
    <rPh sb="12" eb="14">
      <t>キンム</t>
    </rPh>
    <rPh sb="14" eb="17">
      <t>ホイクシ</t>
    </rPh>
    <phoneticPr fontId="3"/>
  </si>
  <si>
    <t>（幼稚園教諭）</t>
    <rPh sb="1" eb="6">
      <t>ヨウチエンキョウユ</t>
    </rPh>
    <phoneticPr fontId="3"/>
  </si>
  <si>
    <t>（技能職員）</t>
    <rPh sb="1" eb="5">
      <t>ギノウショクイン</t>
    </rPh>
    <phoneticPr fontId="3"/>
  </si>
  <si>
    <t>（消防部局における消防吏員（消防長除く））</t>
    <rPh sb="1" eb="5">
      <t>ショウボウブキョク</t>
    </rPh>
    <rPh sb="9" eb="13">
      <t>ショウボウリイン</t>
    </rPh>
    <rPh sb="14" eb="17">
      <t>ショウボウチョウ</t>
    </rPh>
    <rPh sb="17" eb="18">
      <t>ノゾ</t>
    </rPh>
    <phoneticPr fontId="3"/>
  </si>
  <si>
    <t>役職級：</t>
    <rPh sb="0" eb="3">
      <t>ヤクショクキュウ</t>
    </rPh>
    <phoneticPr fontId="3"/>
  </si>
  <si>
    <t>次長級</t>
    <rPh sb="0" eb="3">
      <t>ジチョウキュウ</t>
    </rPh>
    <phoneticPr fontId="3"/>
  </si>
  <si>
    <t>課長級</t>
    <rPh sb="0" eb="3">
      <t>カチョウキュウ</t>
    </rPh>
    <phoneticPr fontId="3"/>
  </si>
  <si>
    <t>園長</t>
    <rPh sb="0" eb="2">
      <t>エンチョウ</t>
    </rPh>
    <phoneticPr fontId="3"/>
  </si>
  <si>
    <t>副参事級</t>
    <rPh sb="0" eb="4">
      <t>フクサンジキュウ</t>
    </rPh>
    <phoneticPr fontId="3"/>
  </si>
  <si>
    <t>主幹級</t>
    <rPh sb="0" eb="3">
      <t>シュカンキュウ</t>
    </rPh>
    <phoneticPr fontId="3"/>
  </si>
  <si>
    <t>係長級</t>
    <rPh sb="0" eb="3">
      <t>カカリチョウキュウ</t>
    </rPh>
    <phoneticPr fontId="3"/>
  </si>
  <si>
    <t>教頭</t>
    <rPh sb="0" eb="2">
      <t>キョウトウ</t>
    </rPh>
    <phoneticPr fontId="3"/>
  </si>
  <si>
    <t>主任級</t>
    <rPh sb="0" eb="3">
      <t>シュニンキュウ</t>
    </rPh>
    <phoneticPr fontId="3"/>
  </si>
  <si>
    <t>日勤</t>
    <rPh sb="0" eb="2">
      <t>ニッキン</t>
    </rPh>
    <phoneticPr fontId="3"/>
  </si>
  <si>
    <t>隔勤</t>
    <rPh sb="0" eb="2">
      <t>カッキン</t>
    </rPh>
    <phoneticPr fontId="3"/>
  </si>
  <si>
    <t>日勤/隔勤：</t>
    <rPh sb="0" eb="2">
      <t>ニッキン</t>
    </rPh>
    <rPh sb="3" eb="5">
      <t>カッキン</t>
    </rPh>
    <phoneticPr fontId="3"/>
  </si>
  <si>
    <t>年目</t>
    <rPh sb="0" eb="1">
      <t>ネン</t>
    </rPh>
    <rPh sb="1" eb="2">
      <t>メ</t>
    </rPh>
    <phoneticPr fontId="3"/>
  </si>
  <si>
    <t>現役職級経験年数：</t>
    <rPh sb="0" eb="1">
      <t>ゲン</t>
    </rPh>
    <rPh sb="1" eb="3">
      <t>ヤクショク</t>
    </rPh>
    <rPh sb="3" eb="4">
      <t>キュウ</t>
    </rPh>
    <rPh sb="4" eb="8">
      <t>ケイケンネンスウ</t>
    </rPh>
    <phoneticPr fontId="3"/>
  </si>
  <si>
    <t>評価調整者による調整内容</t>
    <rPh sb="0" eb="5">
      <t>ヒョウカチョウセイシャ</t>
    </rPh>
    <rPh sb="8" eb="10">
      <t>チョウセイ</t>
    </rPh>
    <rPh sb="10" eb="12">
      <t>ナイヨウ</t>
    </rPh>
    <phoneticPr fontId="3"/>
  </si>
  <si>
    <t>項目</t>
    <rPh sb="0" eb="2">
      <t>コウモク</t>
    </rPh>
    <phoneticPr fontId="3"/>
  </si>
  <si>
    <t>現状や課題</t>
    <rPh sb="0" eb="2">
      <t>ゲンジョウ</t>
    </rPh>
    <rPh sb="3" eb="5">
      <t>カダイ</t>
    </rPh>
    <phoneticPr fontId="3"/>
  </si>
  <si>
    <t>達成水準</t>
    <rPh sb="0" eb="4">
      <t>タッセイスイジュン</t>
    </rPh>
    <phoneticPr fontId="3"/>
  </si>
  <si>
    <t>目標達成のために取り組むこと</t>
    <rPh sb="0" eb="2">
      <t>モクヒョウ</t>
    </rPh>
    <rPh sb="2" eb="4">
      <t>タッセイ</t>
    </rPh>
    <rPh sb="8" eb="9">
      <t>ト</t>
    </rPh>
    <rPh sb="10" eb="11">
      <t>ク</t>
    </rPh>
    <phoneticPr fontId="3"/>
  </si>
  <si>
    <t>所見</t>
    <rPh sb="0" eb="2">
      <t>ショケン</t>
    </rPh>
    <phoneticPr fontId="3"/>
  </si>
  <si>
    <t>評語</t>
    <rPh sb="0" eb="2">
      <t>ヒョウゴ</t>
    </rPh>
    <phoneticPr fontId="3"/>
  </si>
  <si>
    <t>評価の理由</t>
    <rPh sb="0" eb="2">
      <t>ヒョウカ</t>
    </rPh>
    <rPh sb="3" eb="5">
      <t>リユウ</t>
    </rPh>
    <phoneticPr fontId="3"/>
  </si>
  <si>
    <t>期首/被評価者が記入⇒指導者が確認・修正</t>
    <rPh sb="0" eb="2">
      <t>キシュ</t>
    </rPh>
    <rPh sb="3" eb="7">
      <t>ヒヒョウカシャ</t>
    </rPh>
    <rPh sb="8" eb="10">
      <t>キニュウ</t>
    </rPh>
    <rPh sb="11" eb="14">
      <t>シドウシャ</t>
    </rPh>
    <rPh sb="15" eb="17">
      <t>カクニン</t>
    </rPh>
    <rPh sb="18" eb="20">
      <t>シュウセイ</t>
    </rPh>
    <phoneticPr fontId="3"/>
  </si>
  <si>
    <t>期末（自己評価）/被評価者が記入</t>
    <rPh sb="0" eb="2">
      <t>キマツ</t>
    </rPh>
    <rPh sb="3" eb="7">
      <t>ジコヒョウカ</t>
    </rPh>
    <rPh sb="9" eb="13">
      <t>ヒヒョウカシャ</t>
    </rPh>
    <rPh sb="14" eb="16">
      <t>キニュウ</t>
    </rPh>
    <phoneticPr fontId="3"/>
  </si>
  <si>
    <t>期末/指導者が記入</t>
    <rPh sb="0" eb="2">
      <t>キマツ</t>
    </rPh>
    <rPh sb="3" eb="6">
      <t>シドウシャ</t>
    </rPh>
    <rPh sb="7" eb="9">
      <t>キニュウ</t>
    </rPh>
    <phoneticPr fontId="3"/>
  </si>
  <si>
    <t>目標１</t>
    <rPh sb="0" eb="2">
      <t>モクヒョウ</t>
    </rPh>
    <phoneticPr fontId="3"/>
  </si>
  <si>
    <t>目標２</t>
    <rPh sb="0" eb="2">
      <t>モクヒョウ</t>
    </rPh>
    <phoneticPr fontId="3"/>
  </si>
  <si>
    <t>目標３</t>
    <rPh sb="0" eb="2">
      <t>モクヒョウ</t>
    </rPh>
    <phoneticPr fontId="3"/>
  </si>
  <si>
    <t>表題</t>
    <rPh sb="0" eb="2">
      <t>ヒョウダイ</t>
    </rPh>
    <phoneticPr fontId="3"/>
  </si>
  <si>
    <t>（面談日）</t>
    <rPh sb="1" eb="4">
      <t>メンダンビ</t>
    </rPh>
    <phoneticPr fontId="3"/>
  </si>
  <si>
    <t>評価項目（標準職務遂行能力）</t>
    <rPh sb="0" eb="2">
      <t>ヒョウカ</t>
    </rPh>
    <rPh sb="2" eb="4">
      <t>コウモク</t>
    </rPh>
    <rPh sb="5" eb="13">
      <t>ヒョウジュンショクムスイコウノウリョク</t>
    </rPh>
    <phoneticPr fontId="3"/>
  </si>
  <si>
    <t>所属目標の共有</t>
    <rPh sb="0" eb="2">
      <t>ショゾク</t>
    </rPh>
    <rPh sb="2" eb="4">
      <t>モクヒョウ</t>
    </rPh>
    <rPh sb="5" eb="7">
      <t>キョウユウ</t>
    </rPh>
    <phoneticPr fontId="3"/>
  </si>
  <si>
    <t>達成期日</t>
    <rPh sb="0" eb="2">
      <t>タッセイ</t>
    </rPh>
    <rPh sb="2" eb="4">
      <t>キジツ</t>
    </rPh>
    <phoneticPr fontId="3"/>
  </si>
  <si>
    <t>期首面談</t>
    <rPh sb="0" eb="4">
      <t>キシュメンダン</t>
    </rPh>
    <phoneticPr fontId="3"/>
  </si>
  <si>
    <t>中間面談１回目</t>
    <rPh sb="0" eb="4">
      <t>チュウカンメンダン</t>
    </rPh>
    <rPh sb="5" eb="6">
      <t>カイ</t>
    </rPh>
    <rPh sb="6" eb="7">
      <t>メ</t>
    </rPh>
    <phoneticPr fontId="3"/>
  </si>
  <si>
    <t>中間面談２回目</t>
    <rPh sb="0" eb="4">
      <t>チュウカンメンダン</t>
    </rPh>
    <rPh sb="5" eb="7">
      <t>カイメ</t>
    </rPh>
    <phoneticPr fontId="3"/>
  </si>
  <si>
    <t>期末（開示）面談</t>
    <rPh sb="0" eb="2">
      <t>キマツ</t>
    </rPh>
    <rPh sb="3" eb="5">
      <t>カイジ</t>
    </rPh>
    <rPh sb="6" eb="8">
      <t>メンダン</t>
    </rPh>
    <phoneticPr fontId="3"/>
  </si>
  <si>
    <t>・課の責任者として、コスト意識を持って効率的に、また、スピード意識を持ちながら着実に事務事業を推進することができる。
・課のリスク管理の責任者として適切な対策対応ができる。</t>
    <phoneticPr fontId="3"/>
  </si>
  <si>
    <t>・指導力を発揮し、部下の士気を高め組織力を向上することができる。
・職員の能力や適性を把握して指導育成を行うことができる。</t>
    <phoneticPr fontId="3"/>
  </si>
  <si>
    <t>・課全体のバランスを考慮した上で所管業務の優先順位を判断しながら、事務事業の進捗状況を管理できる。
・あらかじめリスクを認識し、それらの回避方法を準備し、迅速かつ適切に対応できる。</t>
    <phoneticPr fontId="3"/>
  </si>
  <si>
    <t>・職員間のコミュニケーションを活発化し組織力を向上させることができる。
・課内の職員の能力や適性を把握して指導育成を行うことができる。</t>
    <phoneticPr fontId="3"/>
  </si>
  <si>
    <t>・所属の目標や課題を理解し、優先順位に配慮しながら、業務を適正配分し、進捗状況を管理できる。
・あらかじめリスクを認識し、それらの回避方法を準備し、迅速かつ適切に対応できる。</t>
    <phoneticPr fontId="3"/>
  </si>
  <si>
    <t>・部下や後輩等に対して、能力や状況に応じた適切な指導育成を行うことができる。
・上司や部下等と協力的な関係を構築することができる。</t>
    <phoneticPr fontId="3"/>
  </si>
  <si>
    <t>・係の目標や課題を理解し、優先順位に配慮しながら、業務を適正配分し、進捗状況を管理できる。
・あらかじめリスクを認識し、それらの回避方法を準備し、迅速かつ適切に対応できる。</t>
    <phoneticPr fontId="3"/>
  </si>
  <si>
    <t>・業務の目的・内容、自己の役割を的確に認識・把握し、担当業務について進捗管理を行い、意欲的・計画的・効率的に推進することができる。
・危機管理意識を高めるとともに、プロ意識を持って自己研鑽に努めることができる。</t>
    <phoneticPr fontId="3"/>
  </si>
  <si>
    <t>・人材育成の観点から日常業務を通して、後輩職員等に対して助言を行うことができる。
・上司や同僚等と円滑かつ適切なコミュニケーションを図ることができる。</t>
    <phoneticPr fontId="3"/>
  </si>
  <si>
    <t>・業務の目的・内容、自己の役割を的確に認識・把握し、意欲的に業務に取り組むことができる。
・危機管理意識を高めるとともに、プロ意識を持って自己研鑽に努めることができる。</t>
    <phoneticPr fontId="3"/>
  </si>
  <si>
    <t>・園の目標や課題を理解し、優先順位に配慮しながら、業務を適正配分し、進捗状況を管理できる。
・あらかじめリスクを認識し、それらの回避方法を準備し、迅速かつ適切に対応できる。</t>
    <phoneticPr fontId="3"/>
  </si>
  <si>
    <t>・課の責任者として、コスト意識を持って効率的にまたスピード意識を持ちながら着実に事務事業を推進することができる。
・課のリスク管理の責任者として適切な対策対応ができる。</t>
    <phoneticPr fontId="3"/>
  </si>
  <si>
    <t>チャレンジ目標の項目</t>
    <rPh sb="5" eb="7">
      <t>モクヒョウ</t>
    </rPh>
    <rPh sb="8" eb="10">
      <t>コウモク</t>
    </rPh>
    <phoneticPr fontId="3"/>
  </si>
  <si>
    <t>市民志向</t>
    <rPh sb="0" eb="2">
      <t>シミン</t>
    </rPh>
    <rPh sb="2" eb="4">
      <t>シコウ</t>
    </rPh>
    <phoneticPr fontId="3"/>
  </si>
  <si>
    <t>職務遂行能力・責任感</t>
    <rPh sb="0" eb="6">
      <t>ショクムスイコウノウリョク</t>
    </rPh>
    <rPh sb="7" eb="10">
      <t>セキニンカン</t>
    </rPh>
    <phoneticPr fontId="3"/>
  </si>
  <si>
    <t>コミュニケーション能力・協調性</t>
    <rPh sb="9" eb="11">
      <t>ノウリョク</t>
    </rPh>
    <rPh sb="12" eb="15">
      <t>キョウチョウセイ</t>
    </rPh>
    <phoneticPr fontId="3"/>
  </si>
  <si>
    <t>課題発見・解決能力</t>
    <rPh sb="0" eb="4">
      <t>カダイハッケン</t>
    </rPh>
    <rPh sb="5" eb="7">
      <t>カイケツ</t>
    </rPh>
    <rPh sb="7" eb="9">
      <t>ノウリョク</t>
    </rPh>
    <phoneticPr fontId="3"/>
  </si>
  <si>
    <t>自己開発能力・自己管理能力</t>
    <rPh sb="0" eb="2">
      <t>ジコ</t>
    </rPh>
    <rPh sb="2" eb="4">
      <t>カイハツ</t>
    </rPh>
    <rPh sb="4" eb="6">
      <t>ノウリョク</t>
    </rPh>
    <rPh sb="7" eb="13">
      <t>ジコカンリノウリョク</t>
    </rPh>
    <phoneticPr fontId="3"/>
  </si>
  <si>
    <t>規律性・倫理観</t>
    <rPh sb="0" eb="2">
      <t>キリツ</t>
    </rPh>
    <rPh sb="2" eb="3">
      <t>セイ</t>
    </rPh>
    <rPh sb="4" eb="7">
      <t>リンリカン</t>
    </rPh>
    <phoneticPr fontId="3"/>
  </si>
  <si>
    <t>その他</t>
    <rPh sb="2" eb="3">
      <t>タ</t>
    </rPh>
    <phoneticPr fontId="3"/>
  </si>
  <si>
    <t>取り組むことができなかった</t>
    <rPh sb="0" eb="1">
      <t>ト</t>
    </rPh>
    <rPh sb="2" eb="3">
      <t>ク</t>
    </rPh>
    <phoneticPr fontId="3"/>
  </si>
  <si>
    <t>チャレンジ目標の自己評価</t>
    <rPh sb="5" eb="7">
      <t>モクヒョウ</t>
    </rPh>
    <rPh sb="8" eb="10">
      <t>ジコ</t>
    </rPh>
    <rPh sb="10" eb="12">
      <t>ヒョウカ</t>
    </rPh>
    <phoneticPr fontId="3"/>
  </si>
  <si>
    <t>目標としていた達成水準を大きく上回った</t>
  </si>
  <si>
    <t>目標としていた達成水準に到達した</t>
  </si>
  <si>
    <t>工夫・改善等に取り組んだが、目標の達成水準まで到達しなかった</t>
    <rPh sb="0" eb="2">
      <t>クフウ</t>
    </rPh>
    <rPh sb="3" eb="5">
      <t>カイゼン</t>
    </rPh>
    <rPh sb="5" eb="6">
      <t>トウ</t>
    </rPh>
    <rPh sb="7" eb="8">
      <t>ト</t>
    </rPh>
    <rPh sb="9" eb="10">
      <t>ク</t>
    </rPh>
    <phoneticPr fontId="3"/>
  </si>
  <si>
    <t>チャレンジ目標の評価（評語D）</t>
    <rPh sb="5" eb="7">
      <t>モクヒョウ</t>
    </rPh>
    <rPh sb="8" eb="10">
      <t>ヒョウカ</t>
    </rPh>
    <rPh sb="11" eb="13">
      <t>ヒョウゴ</t>
    </rPh>
    <phoneticPr fontId="3"/>
  </si>
  <si>
    <t>目標の達成水準まで到達しなかったが、工夫・改善等しようとする努力が見られた</t>
  </si>
  <si>
    <t>取り組もうとする姿勢が見られなかった　</t>
  </si>
  <si>
    <t>・部の責任者として、その重要課題について、豊富な知識・経験及び情報に基づき、冷静かつ迅速な判断を行うことができる。</t>
    <phoneticPr fontId="3"/>
  </si>
  <si>
    <t>・所管行政について適切な説明を行うことができる。
・組織内外における総合調整を行い、政策の実現に必要な連携・協力体制の確立を図ることができる。</t>
    <phoneticPr fontId="3"/>
  </si>
  <si>
    <t>・全市的な広い視野と高い見識で、市の基本方針や市政の重要事項の審議・決定に参画している。
・総合的・長期的な組織目標を決定し、行政経営の視点を踏まえ戦略を構想することができる。</t>
    <phoneticPr fontId="3"/>
  </si>
  <si>
    <t>・全市的な広い視野と高い見識で、総合的・長期的な組織目標の決定に参画している。
・行政経営の視点を踏まえ戦略を構想することができる。</t>
    <phoneticPr fontId="3"/>
  </si>
  <si>
    <t>・部の重要課題について、豊富な知識・経験及び情報に基づき、冷静かつ迅速な判断を行うことができる。</t>
    <phoneticPr fontId="3"/>
  </si>
  <si>
    <t>・所管行政について適切な説明を行うことができる。
・組織内外における調整を行い、政策の実現に必要な連携・協力体制の確立を図ることができる。</t>
    <phoneticPr fontId="3"/>
  </si>
  <si>
    <t>・施策を実現するため、市民等の合意を得ながら事務事業を展開することができる。</t>
    <phoneticPr fontId="3"/>
  </si>
  <si>
    <t>・課の責任者として、所管業務について、知識・経験及び情報に基づき、適切な判断を行うことができる。</t>
    <phoneticPr fontId="3"/>
  </si>
  <si>
    <t>・所管業務について適切な説明を行うことができる。
・折衝・調整力を発揮し、課内外の関係部門と横断的かつ円滑に事務事業を推進することができる。</t>
    <phoneticPr fontId="3"/>
  </si>
  <si>
    <t>・組織や上司の方針に基づいて、事務事業を具体化し、組織目標の実現に向け実務の中核を担うことができる。</t>
    <phoneticPr fontId="3"/>
  </si>
  <si>
    <t>・所管業務について、知識・経験及び情報に基づき、適切な判断を行うことができる。</t>
    <phoneticPr fontId="3"/>
  </si>
  <si>
    <t>・所管業務について適切な説明を行うことができる。
・課内外の調整を行い、事務事業の推進に必要な連携・協力体制の確立を図ることができる。</t>
    <phoneticPr fontId="3"/>
  </si>
  <si>
    <t>・所属の目標達成のため具体的な事務事業を企画・立案し、実施に向け率先して行動することができる。</t>
    <phoneticPr fontId="3"/>
  </si>
  <si>
    <t>・所管事務事業について適切な説明及び応対をすることができる。
・業務上の関係者との合意形成のために調整することができる。</t>
    <phoneticPr fontId="3"/>
  </si>
  <si>
    <t>・担当事務事業について適切な説明及び応対をすることができる。
・業務上の関係者との合意形成のために調整することができる。</t>
    <phoneticPr fontId="3"/>
  </si>
  <si>
    <t>・係の目標達成のため具体的な事務事業を企画・立案し、実施に向け行動することができる。</t>
    <phoneticPr fontId="3"/>
  </si>
  <si>
    <t>・業務に必要な知識や技術、改善改革の意識を有し、市民志向で業務上の問題点を的確に把握し、課題に対応することができる。</t>
    <phoneticPr fontId="3"/>
  </si>
  <si>
    <t>・担当業務について、市民や関係者からの理解・納得が得られるよう分かりやすい説明及び相手の立場に立った応対ができる。</t>
    <phoneticPr fontId="3"/>
  </si>
  <si>
    <t>・業務に必要な知識や技術、改善改革の意識を有し、市民志向で業務上の問題点を的確に把握することができる。</t>
    <phoneticPr fontId="3"/>
  </si>
  <si>
    <t>・上司や同僚等と円滑かつ適切なコミュニケーションを図ることができる。</t>
    <phoneticPr fontId="3"/>
  </si>
  <si>
    <t>・公務員としての立場を自覚して、常に人権尊重の視点に立つことができる。
・自己の良心や高いコンプライアンス意識、倫理観に則った思考と行動で社会的責任を果たすことができる。
・部全体の意識向上を図ることができる。</t>
    <phoneticPr fontId="3"/>
  </si>
  <si>
    <t>・公務員としての立場を自覚して、常に人権尊重の視点に立つことができる。
・自己の良心や高いコンプライアンス意識、倫理観に則った思考と行動で社会的責任を果たすことができる。
・課員の意識向上を図ることができる。</t>
    <phoneticPr fontId="3"/>
  </si>
  <si>
    <t>・公務員としての立場を自覚して、常に人権尊重の視点に立つことができる。
・自己の良心や高いコンプライアンス意識、倫理観に則った思考と行動で社会的責任を果たすことができる。
・部下職員の模範となることができる。</t>
    <phoneticPr fontId="3"/>
  </si>
  <si>
    <t>・公務員としての立場を自覚して、常に人権尊重の視点に立つことができる。
・自己の良心や高いコンプライアンス意識、倫理観に則った思考と行動で社会的責任を果たすことができる。</t>
    <phoneticPr fontId="3"/>
  </si>
  <si>
    <t>・園の課題解決に積極的に関与し、園の方針に沿った取組等の具体案を提案することができる。</t>
    <phoneticPr fontId="3"/>
  </si>
  <si>
    <t>・所掌業務について適切な説明及び応対をすることができる。
・業務上の関係者との合意形成のために調整を行うことができる。</t>
    <phoneticPr fontId="3"/>
  </si>
  <si>
    <t>・災害状況を的確に把握した上で、自ら活動方針を決定し、全部隊の総括的な指揮を行うことにより、成果を挙げることができる。</t>
    <phoneticPr fontId="3"/>
  </si>
  <si>
    <t>・災害状況を的確に把握した上で、自ら活動方針を決定し、出場部隊の総括的な指揮を行うことができる。</t>
    <phoneticPr fontId="3"/>
  </si>
  <si>
    <t>・災害状況を的確に把握した上で、自らも具体的な活動方針を決定し、出場部隊の指揮を行うことができる。</t>
    <phoneticPr fontId="3"/>
  </si>
  <si>
    <t>・災害状況を的確に把握し、上位階級者を補佐することができる。
・自らも具体的な活動方針を決定し、出場部隊の指揮及び消防活動を行うことができる。</t>
    <phoneticPr fontId="3"/>
  </si>
  <si>
    <t>・災害状況を的確に把握し、上位階級者の下命又はこれがないときには自らの判断により自隊の活動方針を決定し、消防活動を行うことができる。</t>
    <phoneticPr fontId="3"/>
  </si>
  <si>
    <t>・自己の隊長の下命の下、災害状況に応じた消防活動を行うことができる。</t>
    <phoneticPr fontId="3"/>
  </si>
  <si>
    <t>反映する部局目標数</t>
    <rPh sb="0" eb="2">
      <t>ハンエイ</t>
    </rPh>
    <rPh sb="4" eb="9">
      <t>ブキョクモクヒョウスウ</t>
    </rPh>
    <phoneticPr fontId="3"/>
  </si>
  <si>
    <t>平均点</t>
    <rPh sb="0" eb="3">
      <t>ヘイキンテン</t>
    </rPh>
    <phoneticPr fontId="3"/>
  </si>
  <si>
    <t>期末評価</t>
    <rPh sb="0" eb="2">
      <t>キマツ</t>
    </rPh>
    <rPh sb="2" eb="4">
      <t>ヒョウカ</t>
    </rPh>
    <phoneticPr fontId="3"/>
  </si>
  <si>
    <t>当該役職級としてかなり高いレベルでできている</t>
    <rPh sb="0" eb="2">
      <t>トウガイ</t>
    </rPh>
    <rPh sb="2" eb="5">
      <t>ヤクショクキュウ</t>
    </rPh>
    <rPh sb="11" eb="12">
      <t>タカ</t>
    </rPh>
    <phoneticPr fontId="3"/>
  </si>
  <si>
    <t>（評価基準）</t>
    <rPh sb="1" eb="3">
      <t>ヒョウカ</t>
    </rPh>
    <rPh sb="3" eb="5">
      <t>キジュン</t>
    </rPh>
    <phoneticPr fontId="3"/>
  </si>
  <si>
    <t>＜様式Ⅰ＞</t>
    <rPh sb="1" eb="3">
      <t>ヨウシキ</t>
    </rPh>
    <phoneticPr fontId="3"/>
  </si>
  <si>
    <t>消防次長・参事</t>
    <rPh sb="0" eb="4">
      <t>ショウボウジチョウ</t>
    </rPh>
    <rPh sb="5" eb="7">
      <t>サンジ</t>
    </rPh>
    <phoneticPr fontId="3"/>
  </si>
  <si>
    <t>・当該役職級としてその職責を果たせている。</t>
    <rPh sb="1" eb="3">
      <t>トウガイ</t>
    </rPh>
    <rPh sb="3" eb="6">
      <t>ヤクショクキュウ</t>
    </rPh>
    <rPh sb="11" eb="13">
      <t>ショクセキ</t>
    </rPh>
    <rPh sb="14" eb="15">
      <t>ハ</t>
    </rPh>
    <phoneticPr fontId="3"/>
  </si>
  <si>
    <r>
      <t xml:space="preserve">私のチャレンジ目標
</t>
    </r>
    <r>
      <rPr>
        <sz val="9"/>
        <color theme="1"/>
        <rFont val="ＭＳ ゴシック"/>
        <family val="3"/>
        <charset val="128"/>
      </rPr>
      <t>※B・E群除く主幹級以下のみ</t>
    </r>
    <rPh sb="0" eb="1">
      <t>ワタシ</t>
    </rPh>
    <rPh sb="7" eb="9">
      <t>モクヒョウ</t>
    </rPh>
    <rPh sb="14" eb="15">
      <t>グン</t>
    </rPh>
    <rPh sb="15" eb="16">
      <t>ノゾ</t>
    </rPh>
    <rPh sb="17" eb="20">
      <t>シュカンキュウ</t>
    </rPh>
    <rPh sb="20" eb="22">
      <t>イカ</t>
    </rPh>
    <phoneticPr fontId="3"/>
  </si>
  <si>
    <t>令和８年度　伊賀市職員　人事評価シート　</t>
    <rPh sb="0" eb="2">
      <t>レイワ</t>
    </rPh>
    <rPh sb="3" eb="5">
      <t>ネンド</t>
    </rPh>
    <rPh sb="6" eb="11">
      <t>イガシショクイン</t>
    </rPh>
    <phoneticPr fontId="3"/>
  </si>
  <si>
    <t>（部局目標評価（管理職のみ）※人事課で記入します。）</t>
    <rPh sb="1" eb="5">
      <t>ブキョクモクヒョウ</t>
    </rPh>
    <rPh sb="5" eb="7">
      <t>ヒョウカ</t>
    </rPh>
    <rPh sb="8" eb="11">
      <t>カンリショク</t>
    </rPh>
    <rPh sb="15" eb="18">
      <t>ジンジカ</t>
    </rPh>
    <rPh sb="19" eb="21">
      <t>キニュウ</t>
    </rPh>
    <phoneticPr fontId="3"/>
  </si>
  <si>
    <t>副主任</t>
    <rPh sb="0" eb="3">
      <t>フクシュニン</t>
    </rPh>
    <phoneticPr fontId="3"/>
  </si>
  <si>
    <t>主事・技師</t>
    <rPh sb="0" eb="2">
      <t>シュジ</t>
    </rPh>
    <rPh sb="3" eb="5">
      <t>ギシ</t>
    </rPh>
    <phoneticPr fontId="3"/>
  </si>
  <si>
    <t>・業務に必要な知識や技術、改善改革の意識を有し、市民志向で業務上の問題点を的確に把握し、課題に対応することができる。</t>
    <rPh sb="44" eb="46">
      <t>カダイ</t>
    </rPh>
    <rPh sb="47" eb="49">
      <t>タイオウ</t>
    </rPh>
    <phoneticPr fontId="3"/>
  </si>
  <si>
    <t>・業務の目的・内容、自己の役割を的確に認識・把握し、担当業務について進捗管理を行い、意欲的に業務に取り組むことができる。
・危機管理意識を高めるとともに、プロ意識を持って自己研鑽に努めることができる。</t>
    <rPh sb="26" eb="30">
      <t>タントウギョウム</t>
    </rPh>
    <rPh sb="34" eb="38">
      <t>シンチョクカンリ</t>
    </rPh>
    <rPh sb="39" eb="40">
      <t>オコナ</t>
    </rPh>
    <phoneticPr fontId="3"/>
  </si>
  <si>
    <t>・災害状況を的確に把握した上で、自ら活動方針を決定し、出場部隊の総括的な指揮を行うことにより、成果を挙げることができる。</t>
    <phoneticPr fontId="3"/>
  </si>
  <si>
    <t>消防理事</t>
    <rPh sb="0" eb="4">
      <t>ショウボウリジ</t>
    </rPh>
    <phoneticPr fontId="3"/>
  </si>
  <si>
    <t>優</t>
    <rPh sb="0" eb="1">
      <t>ユウ</t>
    </rPh>
    <phoneticPr fontId="3"/>
  </si>
  <si>
    <t>良</t>
    <rPh sb="0" eb="1">
      <t>リョウ</t>
    </rPh>
    <phoneticPr fontId="3"/>
  </si>
  <si>
    <t>可</t>
    <rPh sb="0" eb="1">
      <t>カ</t>
    </rPh>
    <phoneticPr fontId="3"/>
  </si>
  <si>
    <t>不可</t>
    <rPh sb="0" eb="2">
      <t>フカ</t>
    </rPh>
    <phoneticPr fontId="3"/>
  </si>
  <si>
    <t>当該役職級として最低限できている</t>
    <rPh sb="0" eb="5">
      <t>トウガイヤクショクキュウ</t>
    </rPh>
    <rPh sb="8" eb="11">
      <t>サイテイゲン</t>
    </rPh>
    <phoneticPr fontId="3"/>
  </si>
  <si>
    <t>当該役職級としてできているとはいえない</t>
    <rPh sb="0" eb="2">
      <t>トウガイ</t>
    </rPh>
    <rPh sb="2" eb="5">
      <t>ヤクショクキュウ</t>
    </rPh>
    <phoneticPr fontId="3"/>
  </si>
  <si>
    <t>評価に対して被評価者の不承事項がある場合に、その内容を記入</t>
    <rPh sb="0" eb="2">
      <t>ヒョウカ</t>
    </rPh>
    <rPh sb="3" eb="4">
      <t>タイ</t>
    </rPh>
    <rPh sb="6" eb="10">
      <t>ヒヒョウカシャ</t>
    </rPh>
    <rPh sb="11" eb="15">
      <t>フショウジコウ</t>
    </rPh>
    <rPh sb="18" eb="20">
      <t>バアイ</t>
    </rPh>
    <rPh sb="24" eb="26">
      <t>ナイヨウ</t>
    </rPh>
    <rPh sb="27" eb="29">
      <t>キニュウ</t>
    </rPh>
    <phoneticPr fontId="3"/>
  </si>
  <si>
    <t>当該役職級として十分にできている（可を超えているが優には至らない）</t>
    <rPh sb="0" eb="2">
      <t>トウガイ</t>
    </rPh>
    <rPh sb="2" eb="5">
      <t>ヤクショクキュウ</t>
    </rPh>
    <rPh sb="8" eb="10">
      <t>ジュウブン</t>
    </rPh>
    <rPh sb="17" eb="18">
      <t>カ</t>
    </rPh>
    <rPh sb="19" eb="20">
      <t>コ</t>
    </rPh>
    <rPh sb="25" eb="26">
      <t>ユウ</t>
    </rPh>
    <rPh sb="28" eb="29">
      <t>イタ</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</si>
</sst>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ＭＳ 明朝"/>
      <family val="2"/>
      <charset val="128"/>
    </font>
    <font>
      <sz val="11"/>
      <color theme="1"/>
      <name val="ＭＳ ゴシック"/>
      <family val="2"/>
      <charset val="128"/>
    </font>
    <font>
      <sz val="11"/>
      <color theme="1"/>
      <name val="ＭＳ ゴシック"/>
      <family val="2"/>
      <charset val="128"/>
    </font>
    <font>
      <sz val="6"/>
      <name val="ＭＳ 明朝"/>
      <family val="2"/>
      <charset val="128"/>
    </font>
    <font>
      <sz val="14"/>
      <color theme="1"/>
      <name val="ＭＳ ゴシック"/>
      <family val="3"/>
      <charset val="128"/>
    </font>
    <font>
      <sz val="11"/>
      <color theme="1"/>
      <name val="ＭＳ ゴシック"/>
      <family val="3"/>
      <charset val="128"/>
    </font>
    <font>
      <sz val="10"/>
      <color theme="1"/>
      <name val="ＭＳ ゴシック"/>
      <family val="3"/>
      <charset val="128"/>
    </font>
    <font>
      <sz val="10"/>
      <name val="ＭＳ ゴシック"/>
      <family val="3"/>
      <charset val="128"/>
    </font>
    <font>
      <sz val="9"/>
      <color theme="1"/>
      <name val="ＭＳ ゴシック"/>
      <family val="3"/>
      <charset val="128"/>
    </font>
    <font>
      <sz val="9"/>
      <color rgb="FF000000"/>
      <name val="ＭＳ ゴシック"/>
      <family val="3"/>
      <charset val="128"/>
    </font>
    <font>
      <b/>
      <sz val="10"/>
      <color theme="1"/>
      <name val="ＭＳ ゴシック"/>
      <family val="3"/>
      <charset val="128"/>
    </font>
    <font>
      <sz val="10"/>
      <color theme="1"/>
      <name val="HGSｺﾞｼｯｸE"/>
      <family val="3"/>
      <charset val="128"/>
    </font>
    <font>
      <sz val="9"/>
      <name val="ＭＳ ゴシック"/>
      <family val="3"/>
      <charset val="128"/>
    </font>
    <font>
      <sz val="8"/>
      <name val="HGSｺﾞｼｯｸE"/>
      <family val="3"/>
      <charset val="128"/>
    </font>
    <font>
      <b/>
      <sz val="9"/>
      <color indexed="81"/>
      <name val="MS P ゴシック"/>
      <family val="3"/>
      <charset val="128"/>
    </font>
    <font>
      <sz val="8"/>
      <color theme="1"/>
      <name val="ＭＳ ゴシック"/>
      <family val="3"/>
      <charset val="128"/>
    </font>
    <font>
      <sz val="20"/>
      <color theme="1"/>
      <name val="ＭＳ ゴシック"/>
      <family val="3"/>
      <charset val="128"/>
    </font>
    <font>
      <sz val="24"/>
      <color theme="1"/>
      <name val="ＭＳ ゴシック"/>
      <family val="3"/>
      <charset val="128"/>
    </font>
    <font>
      <b/>
      <sz val="10"/>
      <color indexed="81"/>
      <name val="MS P ゴシック"/>
      <family val="3"/>
      <charset val="128"/>
    </font>
    <font>
      <b/>
      <sz val="11"/>
      <color indexed="81"/>
      <name val="MS P ゴシック"/>
      <family val="3"/>
      <charset val="128"/>
    </font>
    <font>
      <b/>
      <sz val="16"/>
      <color indexed="81"/>
      <name val="MS P ゴシック"/>
      <family val="3"/>
      <charset val="128"/>
    </font>
  </fonts>
  <fills count="3">
    <fill>
      <patternFill patternType="none"/>
    </fill>
    <fill>
      <patternFill patternType="gray125"/>
    </fill>
    <fill>
      <patternFill patternType="solid">
        <fgColor theme="7" tint="0.79998168889431442"/>
        <bgColor indexed="64"/>
      </patternFill>
    </fill>
  </fills>
  <borders count="76">
    <border>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bottom/>
      <diagonal/>
    </border>
    <border>
      <left/>
      <right style="thin">
        <color indexed="64"/>
      </right>
      <top/>
      <bottom style="double">
        <color indexed="64"/>
      </bottom>
      <diagonal/>
    </border>
    <border>
      <left/>
      <right style="thin">
        <color indexed="64"/>
      </right>
      <top/>
      <bottom/>
      <diagonal/>
    </border>
    <border>
      <left/>
      <right/>
      <top/>
      <bottom style="thin">
        <color indexed="64"/>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double">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top/>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style="double">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diagonal/>
    </border>
    <border>
      <left style="thin">
        <color indexed="64"/>
      </left>
      <right style="thin">
        <color indexed="64"/>
      </right>
      <top/>
      <bottom style="thin">
        <color indexed="64"/>
      </bottom>
      <diagonal/>
    </border>
    <border>
      <left/>
      <right style="double">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diagonal/>
    </border>
    <border>
      <left style="double">
        <color indexed="64"/>
      </left>
      <right/>
      <top style="double">
        <color indexed="64"/>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right style="double">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alignment vertical="center"/>
    </xf>
    <xf numFmtId="0" fontId="2" fillId="0" borderId="0">
      <alignment vertical="center"/>
    </xf>
    <xf numFmtId="0" fontId="1" fillId="0" borderId="0">
      <alignment vertical="center"/>
    </xf>
  </cellStyleXfs>
  <cellXfs count="280">
    <xf numFmtId="0" fontId="0" fillId="0" borderId="0" xfId="0">
      <alignment vertical="center"/>
    </xf>
    <xf numFmtId="0" fontId="0" fillId="0" borderId="0" xfId="0" applyAlignment="1">
      <alignment vertical="center" wrapText="1"/>
    </xf>
    <xf numFmtId="0" fontId="5" fillId="0" borderId="0" xfId="0" applyFont="1" applyProtection="1">
      <alignment vertical="center"/>
    </xf>
    <xf numFmtId="0" fontId="4" fillId="0" borderId="0" xfId="0" applyFont="1" applyAlignment="1" applyProtection="1">
      <alignment horizontal="center" vertical="center"/>
    </xf>
    <xf numFmtId="0" fontId="5" fillId="0" borderId="0" xfId="0" applyFont="1" applyFill="1" applyAlignment="1" applyProtection="1">
      <alignment horizontal="center" vertical="center"/>
    </xf>
    <xf numFmtId="0" fontId="5" fillId="0" borderId="0" xfId="0" applyFont="1" applyBorder="1" applyAlignment="1" applyProtection="1">
      <alignment horizontal="center" vertical="center" wrapText="1"/>
    </xf>
    <xf numFmtId="0" fontId="5" fillId="0" borderId="0" xfId="0" applyFont="1" applyFill="1" applyBorder="1" applyAlignment="1" applyProtection="1">
      <alignment horizontal="left" vertical="center" wrapText="1"/>
    </xf>
    <xf numFmtId="0" fontId="5" fillId="0" borderId="36" xfId="0" applyFont="1" applyBorder="1" applyProtection="1">
      <alignment vertical="center"/>
    </xf>
    <xf numFmtId="0" fontId="6" fillId="0" borderId="0" xfId="0" applyFont="1" applyBorder="1" applyAlignment="1" applyProtection="1">
      <alignment vertical="center"/>
    </xf>
    <xf numFmtId="0" fontId="7" fillId="0" borderId="0" xfId="0" applyFont="1" applyBorder="1" applyAlignment="1" applyProtection="1">
      <alignment vertical="center"/>
    </xf>
    <xf numFmtId="0" fontId="6" fillId="0" borderId="0" xfId="0" applyFont="1" applyProtection="1">
      <alignment vertical="center"/>
    </xf>
    <xf numFmtId="0" fontId="9" fillId="0" borderId="0" xfId="0" applyFont="1" applyProtection="1">
      <alignment vertical="center"/>
    </xf>
    <xf numFmtId="0" fontId="8" fillId="0" borderId="0" xfId="0" applyFont="1" applyProtection="1">
      <alignment vertical="center"/>
    </xf>
    <xf numFmtId="0" fontId="5" fillId="0" borderId="0" xfId="0" applyFont="1" applyFill="1" applyProtection="1">
      <alignment vertical="center"/>
    </xf>
    <xf numFmtId="0" fontId="5" fillId="0" borderId="0" xfId="0" applyFont="1" applyFill="1" applyBorder="1" applyAlignment="1" applyProtection="1">
      <alignment horizontal="center" vertical="center"/>
    </xf>
    <xf numFmtId="0" fontId="5" fillId="0" borderId="0" xfId="0" applyFont="1" applyBorder="1" applyAlignment="1" applyProtection="1">
      <alignment vertical="center"/>
    </xf>
    <xf numFmtId="0" fontId="5" fillId="0" borderId="36" xfId="0" applyFont="1" applyBorder="1">
      <alignment vertical="center"/>
    </xf>
    <xf numFmtId="0" fontId="5" fillId="0" borderId="0" xfId="0" applyFont="1">
      <alignment vertical="center"/>
    </xf>
    <xf numFmtId="0" fontId="4" fillId="0" borderId="0" xfId="0" applyFont="1" applyAlignment="1" applyProtection="1">
      <alignment horizontal="center" vertical="center" shrinkToFit="1"/>
    </xf>
    <xf numFmtId="0" fontId="8" fillId="2" borderId="69" xfId="0" applyFont="1" applyFill="1" applyBorder="1" applyAlignment="1">
      <alignment horizontal="center" vertical="center"/>
    </xf>
    <xf numFmtId="0" fontId="8" fillId="2" borderId="33" xfId="0" applyFont="1" applyFill="1" applyBorder="1" applyAlignment="1">
      <alignment horizontal="center" vertical="center"/>
    </xf>
    <xf numFmtId="0" fontId="8" fillId="2" borderId="34" xfId="0" applyFont="1" applyFill="1" applyBorder="1" applyAlignment="1">
      <alignment horizontal="center" vertical="center"/>
    </xf>
    <xf numFmtId="0" fontId="8" fillId="2" borderId="50" xfId="0" applyFont="1" applyFill="1" applyBorder="1" applyAlignment="1" applyProtection="1">
      <alignment horizontal="center" vertical="center"/>
    </xf>
    <xf numFmtId="0" fontId="8" fillId="2" borderId="33" xfId="0" applyFont="1" applyFill="1" applyBorder="1" applyAlignment="1" applyProtection="1">
      <alignment horizontal="center" vertical="center"/>
    </xf>
    <xf numFmtId="0" fontId="8" fillId="2" borderId="34" xfId="0" applyFont="1" applyFill="1" applyBorder="1" applyAlignment="1" applyProtection="1">
      <alignment horizontal="center" vertical="center"/>
    </xf>
    <xf numFmtId="0" fontId="8" fillId="2" borderId="14" xfId="0" applyFont="1" applyFill="1" applyBorder="1" applyAlignment="1" applyProtection="1">
      <alignment horizontal="center" vertical="center"/>
    </xf>
    <xf numFmtId="0" fontId="8" fillId="2" borderId="15" xfId="0" applyFont="1" applyFill="1" applyBorder="1" applyAlignment="1" applyProtection="1">
      <alignment horizontal="center" vertical="center"/>
    </xf>
    <xf numFmtId="0" fontId="8" fillId="2" borderId="16" xfId="0" applyFont="1" applyFill="1" applyBorder="1" applyAlignment="1" applyProtection="1">
      <alignment horizontal="center" vertical="center"/>
    </xf>
    <xf numFmtId="0" fontId="6" fillId="2" borderId="25" xfId="0" applyFont="1" applyFill="1" applyBorder="1" applyAlignment="1" applyProtection="1">
      <alignment horizontal="center" vertical="center" wrapText="1" shrinkToFit="1"/>
    </xf>
    <xf numFmtId="0" fontId="6" fillId="2" borderId="19" xfId="0" applyFont="1" applyFill="1" applyBorder="1" applyAlignment="1" applyProtection="1">
      <alignment horizontal="center" vertical="center" wrapText="1" shrinkToFit="1"/>
    </xf>
    <xf numFmtId="0" fontId="6" fillId="2" borderId="26" xfId="0" applyFont="1" applyFill="1" applyBorder="1" applyAlignment="1" applyProtection="1">
      <alignment horizontal="center" vertical="center" wrapText="1" shrinkToFit="1"/>
    </xf>
    <xf numFmtId="0" fontId="6" fillId="2" borderId="0" xfId="0" applyFont="1" applyFill="1" applyBorder="1" applyAlignment="1" applyProtection="1">
      <alignment horizontal="center" vertical="center" wrapText="1" shrinkToFit="1"/>
    </xf>
    <xf numFmtId="0" fontId="6" fillId="2" borderId="27" xfId="0" applyFont="1" applyFill="1" applyBorder="1" applyAlignment="1" applyProtection="1">
      <alignment horizontal="center" vertical="center" wrapText="1" shrinkToFit="1"/>
    </xf>
    <xf numFmtId="0" fontId="6" fillId="2" borderId="6" xfId="0" applyFont="1" applyFill="1" applyBorder="1" applyAlignment="1" applyProtection="1">
      <alignment horizontal="center" vertical="center" wrapText="1" shrinkToFit="1"/>
    </xf>
    <xf numFmtId="0" fontId="6" fillId="2" borderId="44" xfId="0" applyFont="1" applyFill="1" applyBorder="1" applyAlignment="1" applyProtection="1">
      <alignment horizontal="center" vertical="center"/>
    </xf>
    <xf numFmtId="0" fontId="6" fillId="2" borderId="46" xfId="0" applyFont="1" applyFill="1" applyBorder="1" applyAlignment="1" applyProtection="1">
      <alignment horizontal="center" vertical="center"/>
    </xf>
    <xf numFmtId="0" fontId="8" fillId="0" borderId="33" xfId="0" applyFont="1" applyFill="1" applyBorder="1" applyAlignment="1" applyProtection="1">
      <alignment vertical="center" shrinkToFit="1"/>
      <protection locked="0"/>
    </xf>
    <xf numFmtId="0" fontId="8" fillId="0" borderId="34" xfId="0" applyFont="1" applyFill="1" applyBorder="1" applyAlignment="1" applyProtection="1">
      <alignment vertical="center" shrinkToFit="1"/>
      <protection locked="0"/>
    </xf>
    <xf numFmtId="0" fontId="8" fillId="0" borderId="15" xfId="0" applyFont="1" applyFill="1" applyBorder="1" applyAlignment="1" applyProtection="1">
      <alignment vertical="center" shrinkToFit="1"/>
      <protection locked="0"/>
    </xf>
    <xf numFmtId="0" fontId="8" fillId="0" borderId="16" xfId="0" applyFont="1" applyFill="1" applyBorder="1" applyAlignment="1" applyProtection="1">
      <alignment vertical="center" shrinkToFit="1"/>
      <protection locked="0"/>
    </xf>
    <xf numFmtId="0" fontId="8" fillId="2" borderId="45" xfId="0" applyFont="1" applyFill="1" applyBorder="1" applyAlignment="1" applyProtection="1">
      <alignment horizontal="center" vertical="center"/>
    </xf>
    <xf numFmtId="0" fontId="8" fillId="2" borderId="44" xfId="0" applyFont="1" applyFill="1" applyBorder="1" applyAlignment="1" applyProtection="1">
      <alignment horizontal="center" vertical="center"/>
    </xf>
    <xf numFmtId="0" fontId="8" fillId="2" borderId="43" xfId="0" applyFont="1" applyFill="1" applyBorder="1" applyAlignment="1" applyProtection="1">
      <alignment horizontal="center" vertical="center"/>
    </xf>
    <xf numFmtId="0" fontId="12" fillId="2" borderId="24"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12" fillId="2" borderId="10" xfId="0" applyFont="1" applyFill="1" applyBorder="1" applyAlignment="1" applyProtection="1">
      <alignment horizontal="center" vertical="center"/>
    </xf>
    <xf numFmtId="0" fontId="8" fillId="0" borderId="31" xfId="0" applyFont="1" applyBorder="1" applyAlignment="1" applyProtection="1">
      <alignment vertical="center" wrapText="1"/>
      <protection locked="0"/>
    </xf>
    <xf numFmtId="0" fontId="8" fillId="0" borderId="30" xfId="0" applyFont="1" applyBorder="1" applyAlignment="1" applyProtection="1">
      <alignment vertical="center" wrapText="1"/>
      <protection locked="0"/>
    </xf>
    <xf numFmtId="0" fontId="8" fillId="0" borderId="47" xfId="0" applyFont="1" applyBorder="1" applyAlignment="1" applyProtection="1">
      <alignment vertical="center" wrapText="1"/>
      <protection locked="0"/>
    </xf>
    <xf numFmtId="0" fontId="8" fillId="0" borderId="24" xfId="0" applyFont="1" applyBorder="1" applyAlignment="1" applyProtection="1">
      <alignment vertical="center" wrapText="1"/>
      <protection locked="0"/>
    </xf>
    <xf numFmtId="0" fontId="8" fillId="0" borderId="0" xfId="0" applyFont="1" applyBorder="1" applyAlignment="1" applyProtection="1">
      <alignment vertical="center" wrapText="1"/>
      <protection locked="0"/>
    </xf>
    <xf numFmtId="0" fontId="8" fillId="0" borderId="10" xfId="0" applyFont="1" applyBorder="1" applyAlignment="1" applyProtection="1">
      <alignment vertical="center" wrapText="1"/>
      <protection locked="0"/>
    </xf>
    <xf numFmtId="0" fontId="8" fillId="0" borderId="21" xfId="0" applyFont="1" applyBorder="1" applyAlignment="1" applyProtection="1">
      <alignment vertical="center" wrapText="1"/>
      <protection locked="0"/>
    </xf>
    <xf numFmtId="0" fontId="8" fillId="0" borderId="6"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8" fillId="2" borderId="13" xfId="0" applyFont="1" applyFill="1" applyBorder="1" applyAlignment="1" applyProtection="1">
      <alignment horizontal="center" vertical="center"/>
    </xf>
    <xf numFmtId="0" fontId="8" fillId="2" borderId="11" xfId="0" applyFont="1" applyFill="1" applyBorder="1" applyAlignment="1" applyProtection="1">
      <alignment horizontal="center" vertical="center"/>
    </xf>
    <xf numFmtId="0" fontId="8" fillId="2" borderId="29" xfId="0" applyFont="1" applyFill="1" applyBorder="1" applyAlignment="1" applyProtection="1">
      <alignment horizontal="center" vertical="center"/>
    </xf>
    <xf numFmtId="0" fontId="11" fillId="0" borderId="31" xfId="0" applyFont="1" applyFill="1" applyBorder="1" applyAlignment="1" applyProtection="1">
      <alignment vertical="center" wrapText="1" shrinkToFit="1"/>
      <protection locked="0"/>
    </xf>
    <xf numFmtId="0" fontId="11" fillId="0" borderId="30" xfId="0" applyFont="1" applyFill="1" applyBorder="1" applyAlignment="1" applyProtection="1">
      <alignment vertical="center" wrapText="1" shrinkToFit="1"/>
      <protection locked="0"/>
    </xf>
    <xf numFmtId="0" fontId="11" fillId="0" borderId="47" xfId="0" applyFont="1" applyFill="1" applyBorder="1" applyAlignment="1" applyProtection="1">
      <alignment vertical="center" wrapText="1" shrinkToFit="1"/>
      <protection locked="0"/>
    </xf>
    <xf numFmtId="0" fontId="11" fillId="0" borderId="24" xfId="0" applyFont="1" applyFill="1" applyBorder="1" applyAlignment="1" applyProtection="1">
      <alignment vertical="center" wrapText="1" shrinkToFit="1"/>
      <protection locked="0"/>
    </xf>
    <xf numFmtId="0" fontId="11" fillId="0" borderId="0" xfId="0" applyFont="1" applyFill="1" applyBorder="1" applyAlignment="1" applyProtection="1">
      <alignment vertical="center" wrapText="1" shrinkToFit="1"/>
      <protection locked="0"/>
    </xf>
    <xf numFmtId="0" fontId="11" fillId="0" borderId="10" xfId="0" applyFont="1" applyFill="1" applyBorder="1" applyAlignment="1" applyProtection="1">
      <alignment vertical="center" wrapText="1" shrinkToFit="1"/>
      <protection locked="0"/>
    </xf>
    <xf numFmtId="0" fontId="11" fillId="0" borderId="21" xfId="0" applyFont="1" applyFill="1" applyBorder="1" applyAlignment="1" applyProtection="1">
      <alignment vertical="center" wrapText="1" shrinkToFit="1"/>
      <protection locked="0"/>
    </xf>
    <xf numFmtId="0" fontId="11" fillId="0" borderId="6" xfId="0" applyFont="1" applyFill="1" applyBorder="1" applyAlignment="1" applyProtection="1">
      <alignment vertical="center" wrapText="1" shrinkToFit="1"/>
      <protection locked="0"/>
    </xf>
    <xf numFmtId="0" fontId="11" fillId="0" borderId="9" xfId="0" applyFont="1" applyFill="1" applyBorder="1" applyAlignment="1" applyProtection="1">
      <alignment vertical="center" wrapText="1" shrinkToFit="1"/>
      <protection locked="0"/>
    </xf>
    <xf numFmtId="0" fontId="6" fillId="2" borderId="48" xfId="0" applyFont="1" applyFill="1" applyBorder="1" applyAlignment="1" applyProtection="1">
      <alignment horizontal="center" vertical="center" shrinkToFit="1"/>
    </xf>
    <xf numFmtId="0" fontId="6" fillId="2" borderId="44" xfId="0" applyFont="1" applyFill="1" applyBorder="1" applyAlignment="1" applyProtection="1">
      <alignment horizontal="center" vertical="center" shrinkToFit="1"/>
    </xf>
    <xf numFmtId="0" fontId="6" fillId="2" borderId="46" xfId="0" applyFont="1" applyFill="1" applyBorder="1" applyAlignment="1" applyProtection="1">
      <alignment horizontal="center" vertical="center" shrinkToFit="1"/>
    </xf>
    <xf numFmtId="0" fontId="8" fillId="2" borderId="64" xfId="0" applyFont="1" applyFill="1" applyBorder="1" applyAlignment="1">
      <alignment horizontal="center" vertical="center"/>
    </xf>
    <xf numFmtId="0" fontId="8" fillId="2" borderId="65" xfId="0" applyFont="1" applyFill="1" applyBorder="1" applyAlignment="1">
      <alignment horizontal="center" vertical="center"/>
    </xf>
    <xf numFmtId="0" fontId="8" fillId="2" borderId="66" xfId="0" applyFont="1" applyFill="1" applyBorder="1" applyAlignment="1">
      <alignment horizontal="center" vertical="center"/>
    </xf>
    <xf numFmtId="0" fontId="8" fillId="2" borderId="67" xfId="0" applyFont="1" applyFill="1" applyBorder="1">
      <alignment vertical="center"/>
    </xf>
    <xf numFmtId="0" fontId="8" fillId="2" borderId="65" xfId="0" applyFont="1" applyFill="1" applyBorder="1">
      <alignment vertical="center"/>
    </xf>
    <xf numFmtId="0" fontId="8" fillId="2" borderId="68" xfId="0" applyFont="1" applyFill="1" applyBorder="1">
      <alignment vertical="center"/>
    </xf>
    <xf numFmtId="0" fontId="8" fillId="2" borderId="35" xfId="0" applyFont="1" applyFill="1" applyBorder="1">
      <alignment vertical="center"/>
    </xf>
    <xf numFmtId="0" fontId="8" fillId="2" borderId="33" xfId="0" applyFont="1" applyFill="1" applyBorder="1">
      <alignment vertical="center"/>
    </xf>
    <xf numFmtId="0" fontId="8" fillId="2" borderId="70" xfId="0" applyFont="1" applyFill="1" applyBorder="1">
      <alignment vertical="center"/>
    </xf>
    <xf numFmtId="0" fontId="10" fillId="2" borderId="41" xfId="0" applyFont="1" applyFill="1" applyBorder="1" applyAlignment="1" applyProtection="1">
      <alignment horizontal="center" vertical="center" wrapText="1"/>
    </xf>
    <xf numFmtId="0" fontId="10" fillId="2" borderId="30" xfId="0" applyFont="1" applyFill="1" applyBorder="1" applyAlignment="1" applyProtection="1">
      <alignment horizontal="center" vertical="center" wrapText="1"/>
    </xf>
    <xf numFmtId="0" fontId="10" fillId="2" borderId="47" xfId="0" applyFont="1" applyFill="1" applyBorder="1" applyAlignment="1" applyProtection="1">
      <alignment horizontal="center" vertical="center" wrapText="1"/>
    </xf>
    <xf numFmtId="0" fontId="10" fillId="2" borderId="26"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wrapText="1"/>
    </xf>
    <xf numFmtId="0" fontId="10" fillId="2" borderId="10" xfId="0" applyFont="1" applyFill="1" applyBorder="1" applyAlignment="1" applyProtection="1">
      <alignment horizontal="center" vertical="center" wrapText="1"/>
    </xf>
    <xf numFmtId="0" fontId="10" fillId="2" borderId="28" xfId="0" applyFont="1" applyFill="1" applyBorder="1" applyAlignment="1" applyProtection="1">
      <alignment horizontal="center" vertical="center" wrapText="1"/>
    </xf>
    <xf numFmtId="0" fontId="10" fillId="2" borderId="11" xfId="0" applyFont="1" applyFill="1" applyBorder="1" applyAlignment="1" applyProtection="1">
      <alignment horizontal="center" vertical="center" wrapText="1"/>
    </xf>
    <xf numFmtId="0" fontId="10" fillId="2" borderId="29" xfId="0" applyFont="1" applyFill="1" applyBorder="1" applyAlignment="1" applyProtection="1">
      <alignment horizontal="center" vertical="center" wrapText="1"/>
    </xf>
    <xf numFmtId="0" fontId="10" fillId="2" borderId="27"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wrapText="1"/>
    </xf>
    <xf numFmtId="0" fontId="10" fillId="2" borderId="25" xfId="0" applyFont="1" applyFill="1" applyBorder="1" applyAlignment="1" applyProtection="1">
      <alignment horizontal="center" vertical="center" wrapText="1"/>
    </xf>
    <xf numFmtId="0" fontId="10" fillId="2" borderId="19" xfId="0" applyFont="1" applyFill="1" applyBorder="1" applyAlignment="1" applyProtection="1">
      <alignment horizontal="center" vertical="center" wrapText="1"/>
    </xf>
    <xf numFmtId="0" fontId="10" fillId="2" borderId="22" xfId="0" applyFont="1" applyFill="1" applyBorder="1" applyAlignment="1" applyProtection="1">
      <alignment horizontal="center" vertical="center" wrapText="1"/>
    </xf>
    <xf numFmtId="0" fontId="8" fillId="2" borderId="19" xfId="0" applyFont="1" applyFill="1" applyBorder="1" applyAlignment="1" applyProtection="1">
      <alignment vertical="center" wrapText="1"/>
    </xf>
    <xf numFmtId="0" fontId="8" fillId="2" borderId="20" xfId="0" applyFont="1" applyFill="1" applyBorder="1" applyAlignment="1" applyProtection="1">
      <alignment vertical="center" wrapText="1"/>
    </xf>
    <xf numFmtId="0" fontId="8" fillId="2" borderId="0" xfId="0" applyFont="1" applyFill="1" applyBorder="1" applyAlignment="1" applyProtection="1">
      <alignment vertical="center" wrapText="1"/>
    </xf>
    <xf numFmtId="0" fontId="8" fillId="2" borderId="8" xfId="0" applyFont="1" applyFill="1" applyBorder="1" applyAlignment="1" applyProtection="1">
      <alignment vertical="center" wrapText="1"/>
    </xf>
    <xf numFmtId="0" fontId="8" fillId="2" borderId="11" xfId="0" applyFont="1" applyFill="1" applyBorder="1" applyAlignment="1" applyProtection="1">
      <alignment vertical="center" wrapText="1"/>
    </xf>
    <xf numFmtId="0" fontId="8" fillId="2" borderId="12" xfId="0" applyFont="1" applyFill="1" applyBorder="1" applyAlignment="1" applyProtection="1">
      <alignment vertical="center" wrapText="1"/>
    </xf>
    <xf numFmtId="0" fontId="8" fillId="2" borderId="30" xfId="0" applyFont="1" applyFill="1" applyBorder="1" applyAlignment="1" applyProtection="1">
      <alignment vertical="center" wrapText="1"/>
    </xf>
    <xf numFmtId="0" fontId="8" fillId="2" borderId="32" xfId="0" applyFont="1" applyFill="1" applyBorder="1" applyAlignment="1" applyProtection="1">
      <alignment vertical="center" wrapText="1"/>
    </xf>
    <xf numFmtId="0" fontId="8" fillId="2" borderId="6" xfId="0" applyFont="1" applyFill="1" applyBorder="1" applyAlignment="1" applyProtection="1">
      <alignment vertical="center" wrapText="1"/>
    </xf>
    <xf numFmtId="0" fontId="8" fillId="2" borderId="7" xfId="0" applyFont="1" applyFill="1" applyBorder="1" applyAlignment="1" applyProtection="1">
      <alignment vertical="center" wrapText="1"/>
    </xf>
    <xf numFmtId="0" fontId="5" fillId="2" borderId="19" xfId="0" applyFont="1" applyFill="1" applyBorder="1" applyAlignment="1" applyProtection="1">
      <alignment vertical="center" wrapText="1"/>
    </xf>
    <xf numFmtId="0" fontId="5" fillId="2" borderId="20" xfId="0" applyFont="1" applyFill="1" applyBorder="1" applyAlignment="1" applyProtection="1">
      <alignment vertical="center" wrapText="1"/>
    </xf>
    <xf numFmtId="0" fontId="5" fillId="2" borderId="0" xfId="0" applyFont="1" applyFill="1" applyBorder="1" applyAlignment="1" applyProtection="1">
      <alignment vertical="center" wrapText="1"/>
    </xf>
    <xf numFmtId="0" fontId="5" fillId="2" borderId="8" xfId="0" applyFont="1" applyFill="1" applyBorder="1" applyAlignment="1" applyProtection="1">
      <alignment vertical="center" wrapText="1"/>
    </xf>
    <xf numFmtId="0" fontId="5" fillId="2" borderId="6" xfId="0" applyFont="1" applyFill="1" applyBorder="1" applyAlignment="1" applyProtection="1">
      <alignment vertical="center" wrapText="1"/>
    </xf>
    <xf numFmtId="0" fontId="5" fillId="2" borderId="7" xfId="0" applyFont="1" applyFill="1" applyBorder="1" applyAlignment="1" applyProtection="1">
      <alignment vertical="center" wrapText="1"/>
    </xf>
    <xf numFmtId="0" fontId="8" fillId="2" borderId="71" xfId="0" applyFont="1" applyFill="1" applyBorder="1" applyAlignment="1">
      <alignment horizontal="center" vertical="center"/>
    </xf>
    <xf numFmtId="0" fontId="8" fillId="2" borderId="72" xfId="0" applyFont="1" applyFill="1" applyBorder="1" applyAlignment="1">
      <alignment horizontal="center" vertical="center"/>
    </xf>
    <xf numFmtId="0" fontId="8" fillId="2" borderId="73" xfId="0" applyFont="1" applyFill="1" applyBorder="1" applyAlignment="1">
      <alignment horizontal="center" vertical="center"/>
    </xf>
    <xf numFmtId="0" fontId="8" fillId="2" borderId="74" xfId="0" applyFont="1" applyFill="1" applyBorder="1">
      <alignment vertical="center"/>
    </xf>
    <xf numFmtId="0" fontId="8" fillId="2" borderId="72" xfId="0" applyFont="1" applyFill="1" applyBorder="1">
      <alignment vertical="center"/>
    </xf>
    <xf numFmtId="0" fontId="8" fillId="2" borderId="75" xfId="0" applyFont="1" applyFill="1" applyBorder="1">
      <alignment vertical="center"/>
    </xf>
    <xf numFmtId="0" fontId="5" fillId="0" borderId="8" xfId="0" applyFont="1" applyBorder="1" applyAlignment="1" applyProtection="1">
      <alignment vertical="center"/>
    </xf>
    <xf numFmtId="0" fontId="5" fillId="2" borderId="23" xfId="0" applyFont="1" applyFill="1" applyBorder="1" applyAlignment="1" applyProtection="1">
      <alignment horizontal="center" vertical="center"/>
    </xf>
    <xf numFmtId="0" fontId="5" fillId="2" borderId="19" xfId="0" applyFont="1" applyFill="1" applyBorder="1" applyAlignment="1" applyProtection="1">
      <alignment horizontal="center" vertical="center"/>
    </xf>
    <xf numFmtId="0" fontId="5" fillId="2" borderId="25" xfId="0" applyFont="1" applyFill="1" applyBorder="1" applyAlignment="1" applyProtection="1">
      <alignment horizontal="center" vertical="center"/>
    </xf>
    <xf numFmtId="0" fontId="5" fillId="2" borderId="22" xfId="0" applyFont="1" applyFill="1" applyBorder="1" applyAlignment="1" applyProtection="1">
      <alignment horizontal="center" vertical="center"/>
    </xf>
    <xf numFmtId="0" fontId="5" fillId="2" borderId="27" xfId="0" applyFont="1" applyFill="1" applyBorder="1" applyAlignment="1" applyProtection="1">
      <alignment horizontal="center" vertical="center"/>
    </xf>
    <xf numFmtId="0" fontId="5" fillId="2" borderId="6" xfId="0" applyFont="1" applyFill="1" applyBorder="1" applyAlignment="1" applyProtection="1">
      <alignment horizontal="center" vertical="center"/>
    </xf>
    <xf numFmtId="0" fontId="5" fillId="2" borderId="9" xfId="0" applyFont="1" applyFill="1" applyBorder="1" applyAlignment="1" applyProtection="1">
      <alignment horizontal="center" vertical="center"/>
    </xf>
    <xf numFmtId="0" fontId="5" fillId="2" borderId="1" xfId="0" applyFont="1" applyFill="1" applyBorder="1" applyAlignment="1" applyProtection="1">
      <alignment horizontal="center" vertical="center"/>
    </xf>
    <xf numFmtId="0" fontId="5" fillId="2" borderId="2"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18" xfId="0" applyFont="1" applyFill="1" applyBorder="1" applyAlignment="1" applyProtection="1">
      <alignment horizontal="center" vertical="center"/>
    </xf>
    <xf numFmtId="0" fontId="5" fillId="2" borderId="15" xfId="0" applyFont="1" applyFill="1" applyBorder="1" applyAlignment="1" applyProtection="1">
      <alignment horizontal="center" vertical="center"/>
    </xf>
    <xf numFmtId="0" fontId="5" fillId="0" borderId="6" xfId="0" applyFont="1" applyFill="1" applyBorder="1" applyAlignment="1" applyProtection="1">
      <alignment vertical="center"/>
      <protection locked="0"/>
    </xf>
    <xf numFmtId="0" fontId="5" fillId="2" borderId="20" xfId="0" applyFont="1" applyFill="1" applyBorder="1" applyAlignment="1" applyProtection="1">
      <alignment horizontal="center" vertical="center"/>
    </xf>
    <xf numFmtId="0" fontId="5" fillId="2" borderId="7" xfId="0" applyFont="1" applyFill="1" applyBorder="1" applyAlignment="1" applyProtection="1">
      <alignment horizontal="center" vertical="center"/>
    </xf>
    <xf numFmtId="0" fontId="5" fillId="2" borderId="60" xfId="0" applyFont="1" applyFill="1" applyBorder="1" applyAlignment="1" applyProtection="1">
      <alignment horizontal="center" vertical="center"/>
    </xf>
    <xf numFmtId="0" fontId="5" fillId="2" borderId="37" xfId="0" applyFont="1" applyFill="1" applyBorder="1" applyAlignment="1" applyProtection="1">
      <alignment horizontal="center" vertical="center"/>
    </xf>
    <xf numFmtId="0" fontId="5" fillId="2" borderId="62" xfId="0" applyFont="1" applyFill="1" applyBorder="1" applyAlignment="1" applyProtection="1">
      <alignment horizontal="center" vertical="center"/>
    </xf>
    <xf numFmtId="0" fontId="5" fillId="2" borderId="36" xfId="0" applyFont="1" applyFill="1" applyBorder="1" applyAlignment="1" applyProtection="1">
      <alignment horizontal="center" vertical="center"/>
    </xf>
    <xf numFmtId="0" fontId="12" fillId="0" borderId="36" xfId="0" applyFont="1" applyBorder="1" applyAlignment="1" applyProtection="1">
      <alignment vertical="center" wrapText="1"/>
      <protection locked="0"/>
    </xf>
    <xf numFmtId="0" fontId="12" fillId="0" borderId="55" xfId="0" applyFont="1" applyBorder="1" applyAlignment="1" applyProtection="1">
      <alignment vertical="center" wrapText="1"/>
      <protection locked="0"/>
    </xf>
    <xf numFmtId="0" fontId="12" fillId="0" borderId="57" xfId="0" applyFont="1" applyBorder="1" applyAlignment="1" applyProtection="1">
      <alignment vertical="center" wrapText="1"/>
      <protection locked="0"/>
    </xf>
    <xf numFmtId="0" fontId="12" fillId="0" borderId="49" xfId="0" applyFont="1" applyBorder="1" applyAlignment="1" applyProtection="1">
      <alignment vertical="center" wrapText="1"/>
      <protection locked="0"/>
    </xf>
    <xf numFmtId="0" fontId="5" fillId="2" borderId="48" xfId="0" applyFont="1" applyFill="1" applyBorder="1" applyAlignment="1" applyProtection="1">
      <alignment horizontal="center" vertical="center"/>
    </xf>
    <xf numFmtId="0" fontId="5" fillId="2" borderId="44" xfId="0" applyFont="1" applyFill="1" applyBorder="1" applyAlignment="1" applyProtection="1">
      <alignment horizontal="center" vertical="center"/>
    </xf>
    <xf numFmtId="0" fontId="5" fillId="2" borderId="43" xfId="0" applyFont="1" applyFill="1" applyBorder="1" applyAlignment="1" applyProtection="1">
      <alignment horizontal="center" vertical="center"/>
    </xf>
    <xf numFmtId="0" fontId="5" fillId="0" borderId="44" xfId="0" applyFont="1" applyFill="1" applyBorder="1" applyAlignment="1" applyProtection="1">
      <alignment vertical="center"/>
      <protection locked="0"/>
    </xf>
    <xf numFmtId="0" fontId="5" fillId="2" borderId="21" xfId="0" applyFont="1" applyFill="1" applyBorder="1" applyAlignment="1" applyProtection="1">
      <alignment horizontal="center" vertical="center" shrinkToFit="1"/>
    </xf>
    <xf numFmtId="0" fontId="5" fillId="2" borderId="6" xfId="0" applyFont="1" applyFill="1" applyBorder="1" applyAlignment="1" applyProtection="1">
      <alignment horizontal="center" vertical="center" shrinkToFit="1"/>
    </xf>
    <xf numFmtId="0" fontId="5" fillId="0" borderId="15" xfId="0" applyFont="1" applyFill="1" applyBorder="1" applyAlignment="1" applyProtection="1">
      <alignment horizontal="center" vertical="center"/>
      <protection locked="0"/>
    </xf>
    <xf numFmtId="0" fontId="5" fillId="0" borderId="17"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xf>
    <xf numFmtId="0" fontId="5" fillId="0" borderId="6" xfId="0" applyFont="1" applyFill="1" applyBorder="1" applyAlignment="1" applyProtection="1">
      <alignment horizontal="left" vertical="center"/>
      <protection locked="0"/>
    </xf>
    <xf numFmtId="0" fontId="5" fillId="0" borderId="2" xfId="0" applyFont="1" applyFill="1" applyBorder="1" applyAlignment="1" applyProtection="1">
      <alignment horizontal="left" vertical="center"/>
      <protection locked="0"/>
    </xf>
    <xf numFmtId="0" fontId="5" fillId="2" borderId="5" xfId="0" applyFont="1" applyFill="1" applyBorder="1" applyAlignment="1" applyProtection="1">
      <alignment horizontal="center" vertical="center" shrinkToFit="1"/>
    </xf>
    <xf numFmtId="0" fontId="5" fillId="2" borderId="2" xfId="0" applyFont="1" applyFill="1" applyBorder="1" applyAlignment="1" applyProtection="1">
      <alignment horizontal="center" vertical="center" shrinkToFit="1"/>
    </xf>
    <xf numFmtId="0" fontId="5" fillId="0" borderId="2" xfId="0" applyFont="1" applyFill="1" applyBorder="1" applyAlignment="1" applyProtection="1">
      <alignment horizontal="center" vertical="center"/>
      <protection locked="0"/>
    </xf>
    <xf numFmtId="0" fontId="5" fillId="0" borderId="3" xfId="0" applyFont="1" applyFill="1" applyBorder="1" applyAlignment="1" applyProtection="1">
      <alignment horizontal="center" vertical="center"/>
      <protection locked="0"/>
    </xf>
    <xf numFmtId="0" fontId="5" fillId="2" borderId="21" xfId="0" applyFont="1" applyFill="1" applyBorder="1" applyAlignment="1" applyProtection="1">
      <alignment horizontal="center" vertical="center"/>
    </xf>
    <xf numFmtId="0" fontId="5" fillId="0" borderId="2" xfId="0" applyFont="1" applyFill="1" applyBorder="1" applyAlignment="1" applyProtection="1">
      <alignment vertical="center"/>
      <protection locked="0"/>
    </xf>
    <xf numFmtId="0" fontId="5" fillId="2" borderId="14" xfId="0" applyFont="1" applyFill="1" applyBorder="1" applyAlignment="1" applyProtection="1">
      <alignment horizontal="center" vertical="center"/>
    </xf>
    <xf numFmtId="0" fontId="4" fillId="0" borderId="0" xfId="0" applyFont="1" applyAlignment="1" applyProtection="1">
      <alignment horizontal="center" vertical="center"/>
    </xf>
    <xf numFmtId="0" fontId="8" fillId="0" borderId="41" xfId="0" applyFont="1" applyFill="1" applyBorder="1" applyAlignment="1" applyProtection="1">
      <alignment horizontal="left" vertical="center" wrapText="1"/>
      <protection locked="0"/>
    </xf>
    <xf numFmtId="0" fontId="8" fillId="0" borderId="30" xfId="0" applyFont="1" applyFill="1" applyBorder="1" applyAlignment="1" applyProtection="1">
      <alignment horizontal="left" vertical="center" wrapText="1"/>
      <protection locked="0"/>
    </xf>
    <xf numFmtId="0" fontId="8" fillId="0" borderId="32" xfId="0" applyFont="1" applyFill="1" applyBorder="1" applyAlignment="1" applyProtection="1">
      <alignment horizontal="left" vertical="center" wrapText="1"/>
      <protection locked="0"/>
    </xf>
    <xf numFmtId="0" fontId="8" fillId="0" borderId="26" xfId="0" applyFont="1" applyFill="1" applyBorder="1" applyAlignment="1" applyProtection="1">
      <alignment horizontal="left" vertical="center" wrapText="1"/>
      <protection locked="0"/>
    </xf>
    <xf numFmtId="0" fontId="8" fillId="0" borderId="0" xfId="0" applyFont="1" applyFill="1" applyBorder="1" applyAlignment="1" applyProtection="1">
      <alignment horizontal="left" vertical="center" wrapText="1"/>
      <protection locked="0"/>
    </xf>
    <xf numFmtId="0" fontId="8" fillId="0" borderId="8" xfId="0" applyFont="1" applyFill="1" applyBorder="1" applyAlignment="1" applyProtection="1">
      <alignment horizontal="left" vertical="center" wrapText="1"/>
      <protection locked="0"/>
    </xf>
    <xf numFmtId="0" fontId="8" fillId="0" borderId="28" xfId="0" applyFont="1" applyFill="1" applyBorder="1" applyAlignment="1" applyProtection="1">
      <alignment horizontal="left" vertical="center" wrapText="1"/>
      <protection locked="0"/>
    </xf>
    <xf numFmtId="0" fontId="8" fillId="0" borderId="11" xfId="0" applyFont="1" applyFill="1" applyBorder="1" applyAlignment="1" applyProtection="1">
      <alignment horizontal="left" vertical="center" wrapText="1"/>
      <protection locked="0"/>
    </xf>
    <xf numFmtId="0" fontId="8" fillId="0" borderId="12" xfId="0" applyFont="1" applyFill="1" applyBorder="1" applyAlignment="1" applyProtection="1">
      <alignment horizontal="left" vertical="center" wrapText="1"/>
      <protection locked="0"/>
    </xf>
    <xf numFmtId="0" fontId="17" fillId="0" borderId="41" xfId="0" applyFont="1" applyFill="1" applyBorder="1" applyAlignment="1" applyProtection="1">
      <alignment horizontal="center" vertical="center"/>
      <protection locked="0"/>
    </xf>
    <xf numFmtId="0" fontId="17" fillId="0" borderId="30" xfId="0" applyFont="1" applyFill="1" applyBorder="1" applyAlignment="1" applyProtection="1">
      <alignment horizontal="center" vertical="center"/>
      <protection locked="0"/>
    </xf>
    <xf numFmtId="0" fontId="17" fillId="0" borderId="47" xfId="0" applyFont="1" applyFill="1" applyBorder="1" applyAlignment="1" applyProtection="1">
      <alignment horizontal="center" vertical="center"/>
      <protection locked="0"/>
    </xf>
    <xf numFmtId="0" fontId="17" fillId="0" borderId="26" xfId="0" applyFont="1" applyFill="1" applyBorder="1" applyAlignment="1" applyProtection="1">
      <alignment horizontal="center" vertical="center"/>
      <protection locked="0"/>
    </xf>
    <xf numFmtId="0" fontId="17" fillId="0" borderId="0" xfId="0" applyFont="1" applyFill="1" applyBorder="1" applyAlignment="1" applyProtection="1">
      <alignment horizontal="center" vertical="center"/>
      <protection locked="0"/>
    </xf>
    <xf numFmtId="0" fontId="17" fillId="0" borderId="10" xfId="0" applyFont="1" applyFill="1" applyBorder="1" applyAlignment="1" applyProtection="1">
      <alignment horizontal="center" vertical="center"/>
      <protection locked="0"/>
    </xf>
    <xf numFmtId="0" fontId="17" fillId="0" borderId="28" xfId="0" applyFont="1" applyFill="1" applyBorder="1" applyAlignment="1" applyProtection="1">
      <alignment horizontal="center" vertical="center"/>
      <protection locked="0"/>
    </xf>
    <xf numFmtId="0" fontId="17" fillId="0" borderId="11" xfId="0" applyFont="1" applyFill="1" applyBorder="1" applyAlignment="1" applyProtection="1">
      <alignment horizontal="center" vertical="center"/>
      <protection locked="0"/>
    </xf>
    <xf numFmtId="0" fontId="17" fillId="0" borderId="29" xfId="0" applyFont="1" applyFill="1" applyBorder="1" applyAlignment="1" applyProtection="1">
      <alignment horizontal="center" vertical="center"/>
      <protection locked="0"/>
    </xf>
    <xf numFmtId="0" fontId="17" fillId="0" borderId="25" xfId="0" applyFont="1" applyFill="1" applyBorder="1" applyAlignment="1" applyProtection="1">
      <alignment horizontal="center" vertical="center"/>
      <protection locked="0"/>
    </xf>
    <xf numFmtId="0" fontId="17" fillId="0" borderId="19" xfId="0" applyFont="1" applyFill="1" applyBorder="1" applyAlignment="1" applyProtection="1">
      <alignment horizontal="center" vertical="center"/>
      <protection locked="0"/>
    </xf>
    <xf numFmtId="0" fontId="17" fillId="0" borderId="22" xfId="0" applyFont="1" applyFill="1" applyBorder="1" applyAlignment="1" applyProtection="1">
      <alignment horizontal="center" vertical="center"/>
      <protection locked="0"/>
    </xf>
    <xf numFmtId="0" fontId="5" fillId="0" borderId="44" xfId="0" applyFont="1" applyFill="1" applyBorder="1" applyAlignment="1" applyProtection="1">
      <alignment horizontal="center" vertical="center"/>
      <protection locked="0"/>
    </xf>
    <xf numFmtId="0" fontId="5" fillId="0" borderId="43" xfId="0" applyFont="1" applyFill="1" applyBorder="1" applyAlignment="1" applyProtection="1">
      <alignment horizontal="center" vertical="center"/>
      <protection locked="0"/>
    </xf>
    <xf numFmtId="0" fontId="5" fillId="2" borderId="45" xfId="0" applyFont="1" applyFill="1" applyBorder="1" applyAlignment="1" applyProtection="1">
      <alignment horizontal="center" vertical="center" shrinkToFit="1"/>
    </xf>
    <xf numFmtId="0" fontId="5" fillId="2" borderId="44" xfId="0" applyFont="1" applyFill="1" applyBorder="1" applyAlignment="1" applyProtection="1">
      <alignment horizontal="center" vertical="center" shrinkToFit="1"/>
    </xf>
    <xf numFmtId="0" fontId="5" fillId="2" borderId="46" xfId="0" applyFont="1" applyFill="1" applyBorder="1" applyAlignment="1" applyProtection="1">
      <alignment horizontal="center" vertical="center"/>
    </xf>
    <xf numFmtId="0" fontId="6" fillId="2" borderId="25" xfId="0" applyFont="1" applyFill="1" applyBorder="1" applyAlignment="1" applyProtection="1">
      <alignment horizontal="center" vertical="center" wrapText="1"/>
    </xf>
    <xf numFmtId="0" fontId="6" fillId="2" borderId="19" xfId="0" applyFont="1" applyFill="1" applyBorder="1" applyAlignment="1" applyProtection="1">
      <alignment horizontal="center" vertical="center" wrapText="1"/>
    </xf>
    <xf numFmtId="0" fontId="6" fillId="2" borderId="20" xfId="0" applyFont="1" applyFill="1" applyBorder="1" applyAlignment="1" applyProtection="1">
      <alignment horizontal="center" vertical="center" wrapText="1"/>
    </xf>
    <xf numFmtId="0" fontId="6" fillId="2" borderId="27" xfId="0" applyFont="1" applyFill="1" applyBorder="1" applyAlignment="1" applyProtection="1">
      <alignment horizontal="center" vertical="center" wrapText="1"/>
    </xf>
    <xf numFmtId="0" fontId="6" fillId="2" borderId="6"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wrapText="1"/>
    </xf>
    <xf numFmtId="0" fontId="5" fillId="2" borderId="45" xfId="0" applyFont="1" applyFill="1" applyBorder="1" applyAlignment="1" applyProtection="1">
      <alignment horizontal="center" vertical="center"/>
    </xf>
    <xf numFmtId="0" fontId="5" fillId="2" borderId="44" xfId="0" applyFont="1" applyFill="1" applyBorder="1" applyAlignment="1" applyProtection="1">
      <alignment vertical="center" shrinkToFit="1"/>
    </xf>
    <xf numFmtId="0" fontId="5" fillId="0" borderId="44" xfId="0" applyFont="1" applyFill="1" applyBorder="1" applyAlignment="1" applyProtection="1">
      <alignment horizontal="center" vertical="center" shrinkToFit="1"/>
      <protection locked="0"/>
    </xf>
    <xf numFmtId="0" fontId="8" fillId="0" borderId="25" xfId="0" applyFont="1" applyFill="1" applyBorder="1" applyAlignment="1" applyProtection="1">
      <alignment horizontal="left" vertical="center" wrapText="1"/>
      <protection locked="0"/>
    </xf>
    <xf numFmtId="0" fontId="8" fillId="0" borderId="19" xfId="0" applyFont="1" applyFill="1" applyBorder="1" applyAlignment="1" applyProtection="1">
      <alignment horizontal="left" vertical="center" wrapText="1"/>
      <protection locked="0"/>
    </xf>
    <xf numFmtId="0" fontId="8" fillId="0" borderId="20" xfId="0" applyFont="1" applyFill="1" applyBorder="1" applyAlignment="1" applyProtection="1">
      <alignment horizontal="left" vertical="center" wrapText="1"/>
      <protection locked="0"/>
    </xf>
    <xf numFmtId="0" fontId="8" fillId="0" borderId="27" xfId="0" applyFont="1" applyFill="1" applyBorder="1" applyAlignment="1" applyProtection="1">
      <alignment horizontal="left" vertical="center" wrapText="1"/>
      <protection locked="0"/>
    </xf>
    <xf numFmtId="0" fontId="8" fillId="0" borderId="6" xfId="0" applyFont="1" applyFill="1" applyBorder="1" applyAlignment="1" applyProtection="1">
      <alignment horizontal="left" vertical="center" wrapText="1"/>
      <protection locked="0"/>
    </xf>
    <xf numFmtId="0" fontId="8" fillId="0" borderId="7" xfId="0" applyFont="1" applyFill="1" applyBorder="1" applyAlignment="1" applyProtection="1">
      <alignment horizontal="left" vertical="center" wrapText="1"/>
      <protection locked="0"/>
    </xf>
    <xf numFmtId="0" fontId="12" fillId="2" borderId="36" xfId="0" applyFont="1" applyFill="1" applyBorder="1" applyAlignment="1" applyProtection="1">
      <alignment horizontal="center" vertical="center"/>
    </xf>
    <xf numFmtId="0" fontId="12" fillId="2" borderId="55" xfId="0" applyFont="1" applyFill="1" applyBorder="1" applyAlignment="1" applyProtection="1">
      <alignment horizontal="center" vertical="center"/>
    </xf>
    <xf numFmtId="0" fontId="12" fillId="2" borderId="42" xfId="0" applyFont="1" applyFill="1" applyBorder="1" applyAlignment="1" applyProtection="1">
      <alignment horizontal="center" vertical="center" shrinkToFit="1"/>
    </xf>
    <xf numFmtId="0" fontId="12" fillId="2" borderId="58" xfId="0" applyFont="1" applyFill="1" applyBorder="1" applyAlignment="1" applyProtection="1">
      <alignment horizontal="center" vertical="center" shrinkToFit="1"/>
    </xf>
    <xf numFmtId="0" fontId="17" fillId="0" borderId="27" xfId="0" applyFont="1" applyFill="1" applyBorder="1" applyAlignment="1" applyProtection="1">
      <alignment horizontal="center" vertical="center"/>
      <protection locked="0"/>
    </xf>
    <xf numFmtId="0" fontId="17" fillId="0" borderId="6" xfId="0" applyFont="1" applyFill="1" applyBorder="1" applyAlignment="1" applyProtection="1">
      <alignment horizontal="center" vertical="center"/>
      <protection locked="0"/>
    </xf>
    <xf numFmtId="0" fontId="17" fillId="0" borderId="9" xfId="0" applyFont="1" applyFill="1" applyBorder="1" applyAlignment="1" applyProtection="1">
      <alignment horizontal="center" vertical="center"/>
      <protection locked="0"/>
    </xf>
    <xf numFmtId="0" fontId="8" fillId="0" borderId="35" xfId="0" applyFont="1" applyBorder="1" applyAlignment="1" applyProtection="1">
      <alignment vertical="center" shrinkToFit="1"/>
      <protection locked="0"/>
    </xf>
    <xf numFmtId="0" fontId="8" fillId="0" borderId="33" xfId="0" applyFont="1" applyBorder="1" applyAlignment="1" applyProtection="1">
      <alignment vertical="center" shrinkToFit="1"/>
      <protection locked="0"/>
    </xf>
    <xf numFmtId="0" fontId="8" fillId="0" borderId="34" xfId="0" applyFont="1" applyBorder="1" applyAlignment="1" applyProtection="1">
      <alignment vertical="center" shrinkToFit="1"/>
      <protection locked="0"/>
    </xf>
    <xf numFmtId="0" fontId="8" fillId="0" borderId="18" xfId="0" applyFont="1" applyBorder="1" applyAlignment="1" applyProtection="1">
      <alignment vertical="center" shrinkToFit="1"/>
      <protection locked="0"/>
    </xf>
    <xf numFmtId="0" fontId="8" fillId="0" borderId="15" xfId="0" applyFont="1" applyBorder="1" applyAlignment="1" applyProtection="1">
      <alignment vertical="center" shrinkToFit="1"/>
      <protection locked="0"/>
    </xf>
    <xf numFmtId="0" fontId="8" fillId="0" borderId="16" xfId="0" applyFont="1" applyBorder="1" applyAlignment="1" applyProtection="1">
      <alignment vertical="center" shrinkToFit="1"/>
      <protection locked="0"/>
    </xf>
    <xf numFmtId="0" fontId="6" fillId="2" borderId="45" xfId="0" applyFont="1" applyFill="1" applyBorder="1" applyAlignment="1" applyProtection="1">
      <alignment horizontal="center" vertical="center"/>
    </xf>
    <xf numFmtId="14" fontId="8" fillId="0" borderId="35" xfId="0" applyNumberFormat="1" applyFont="1" applyBorder="1" applyAlignment="1" applyProtection="1">
      <alignment vertical="center" shrinkToFit="1"/>
      <protection locked="0"/>
    </xf>
    <xf numFmtId="14" fontId="8" fillId="0" borderId="33" xfId="0" applyNumberFormat="1" applyFont="1" applyBorder="1" applyAlignment="1" applyProtection="1">
      <alignment vertical="center" shrinkToFit="1"/>
      <protection locked="0"/>
    </xf>
    <xf numFmtId="14" fontId="8" fillId="0" borderId="59" xfId="0" applyNumberFormat="1" applyFont="1" applyBorder="1" applyAlignment="1" applyProtection="1">
      <alignment vertical="center" shrinkToFit="1"/>
      <protection locked="0"/>
    </xf>
    <xf numFmtId="14" fontId="8" fillId="0" borderId="18" xfId="0" applyNumberFormat="1" applyFont="1" applyBorder="1" applyAlignment="1" applyProtection="1">
      <alignment vertical="center" shrinkToFit="1"/>
      <protection locked="0"/>
    </xf>
    <xf numFmtId="14" fontId="8" fillId="0" borderId="15" xfId="0" applyNumberFormat="1" applyFont="1" applyBorder="1" applyAlignment="1" applyProtection="1">
      <alignment vertical="center" shrinkToFit="1"/>
      <protection locked="0"/>
    </xf>
    <xf numFmtId="14" fontId="8" fillId="0" borderId="17" xfId="0" applyNumberFormat="1" applyFont="1" applyBorder="1" applyAlignment="1" applyProtection="1">
      <alignment vertical="center" shrinkToFit="1"/>
      <protection locked="0"/>
    </xf>
    <xf numFmtId="0" fontId="8" fillId="0" borderId="23" xfId="0" applyFont="1" applyFill="1" applyBorder="1" applyAlignment="1" applyProtection="1">
      <alignment vertical="center" wrapText="1"/>
      <protection locked="0"/>
    </xf>
    <xf numFmtId="0" fontId="8" fillId="0" borderId="19" xfId="0" applyFont="1" applyFill="1" applyBorder="1" applyAlignment="1" applyProtection="1">
      <alignment vertical="center" wrapText="1"/>
      <protection locked="0"/>
    </xf>
    <xf numFmtId="0" fontId="8" fillId="0" borderId="20" xfId="0" applyFont="1" applyFill="1" applyBorder="1" applyAlignment="1" applyProtection="1">
      <alignment vertical="center" wrapText="1"/>
      <protection locked="0"/>
    </xf>
    <xf numFmtId="0" fontId="8" fillId="0" borderId="24" xfId="0" applyFont="1" applyFill="1" applyBorder="1" applyAlignment="1" applyProtection="1">
      <alignment vertical="center" wrapText="1"/>
      <protection locked="0"/>
    </xf>
    <xf numFmtId="0" fontId="8" fillId="0" borderId="0" xfId="0" applyFont="1" applyFill="1" applyBorder="1" applyAlignment="1" applyProtection="1">
      <alignment vertical="center" wrapText="1"/>
      <protection locked="0"/>
    </xf>
    <xf numFmtId="0" fontId="8" fillId="0" borderId="8" xfId="0" applyFont="1" applyFill="1" applyBorder="1" applyAlignment="1" applyProtection="1">
      <alignment vertical="center" wrapText="1"/>
      <protection locked="0"/>
    </xf>
    <xf numFmtId="0" fontId="8" fillId="0" borderId="21" xfId="0" applyFont="1" applyFill="1" applyBorder="1" applyAlignment="1" applyProtection="1">
      <alignment vertical="center" wrapText="1"/>
      <protection locked="0"/>
    </xf>
    <xf numFmtId="0" fontId="8" fillId="0" borderId="6" xfId="0" applyFont="1" applyFill="1" applyBorder="1" applyAlignment="1" applyProtection="1">
      <alignment vertical="center" wrapText="1"/>
      <protection locked="0"/>
    </xf>
    <xf numFmtId="0" fontId="8" fillId="0" borderId="7" xfId="0" applyFont="1" applyFill="1" applyBorder="1" applyAlignment="1" applyProtection="1">
      <alignment vertical="center" wrapText="1"/>
      <protection locked="0"/>
    </xf>
    <xf numFmtId="0" fontId="6" fillId="2" borderId="43" xfId="0" applyFont="1" applyFill="1" applyBorder="1" applyAlignment="1" applyProtection="1">
      <alignment horizontal="center" vertical="center"/>
    </xf>
    <xf numFmtId="0" fontId="8" fillId="0" borderId="31" xfId="0" applyFont="1" applyFill="1" applyBorder="1" applyAlignment="1" applyProtection="1">
      <alignment vertical="center" wrapText="1"/>
      <protection locked="0"/>
    </xf>
    <xf numFmtId="0" fontId="8" fillId="0" borderId="30" xfId="0" applyFont="1" applyFill="1" applyBorder="1" applyAlignment="1" applyProtection="1">
      <alignment vertical="center" wrapText="1"/>
      <protection locked="0"/>
    </xf>
    <xf numFmtId="0" fontId="8" fillId="0" borderId="32" xfId="0" applyFont="1" applyFill="1" applyBorder="1" applyAlignment="1" applyProtection="1">
      <alignment vertical="center" wrapText="1"/>
      <protection locked="0"/>
    </xf>
    <xf numFmtId="0" fontId="8" fillId="0" borderId="13" xfId="0" applyFont="1" applyFill="1" applyBorder="1" applyAlignment="1" applyProtection="1">
      <alignment vertical="center" wrapText="1"/>
      <protection locked="0"/>
    </xf>
    <xf numFmtId="0" fontId="8" fillId="0" borderId="11" xfId="0" applyFont="1" applyFill="1" applyBorder="1" applyAlignment="1" applyProtection="1">
      <alignment vertical="center" wrapText="1"/>
      <protection locked="0"/>
    </xf>
    <xf numFmtId="0" fontId="8" fillId="0" borderId="12" xfId="0" applyFont="1" applyFill="1" applyBorder="1" applyAlignment="1" applyProtection="1">
      <alignment vertical="center" wrapText="1"/>
      <protection locked="0"/>
    </xf>
    <xf numFmtId="0" fontId="5" fillId="2" borderId="61" xfId="0" applyFont="1" applyFill="1" applyBorder="1" applyAlignment="1" applyProtection="1">
      <alignment horizontal="center" vertical="center"/>
    </xf>
    <xf numFmtId="0" fontId="5" fillId="2" borderId="39" xfId="0" applyFont="1" applyFill="1" applyBorder="1" applyAlignment="1" applyProtection="1">
      <alignment horizontal="center" vertical="center"/>
    </xf>
    <xf numFmtId="14" fontId="6" fillId="0" borderId="37" xfId="0" applyNumberFormat="1" applyFont="1" applyBorder="1" applyAlignment="1" applyProtection="1">
      <alignment horizontal="center" vertical="center"/>
      <protection locked="0"/>
    </xf>
    <xf numFmtId="14" fontId="6" fillId="0" borderId="38" xfId="0" applyNumberFormat="1" applyFont="1" applyBorder="1" applyAlignment="1" applyProtection="1">
      <alignment horizontal="center" vertical="center"/>
      <protection locked="0"/>
    </xf>
    <xf numFmtId="14" fontId="6" fillId="0" borderId="36" xfId="0" applyNumberFormat="1" applyFont="1" applyBorder="1" applyAlignment="1" applyProtection="1">
      <alignment horizontal="center" vertical="center"/>
      <protection locked="0"/>
    </xf>
    <xf numFmtId="14" fontId="6" fillId="0" borderId="63" xfId="0" applyNumberFormat="1" applyFont="1" applyBorder="1" applyAlignment="1" applyProtection="1">
      <alignment horizontal="center" vertical="center"/>
      <protection locked="0"/>
    </xf>
    <xf numFmtId="14" fontId="6" fillId="0" borderId="39" xfId="0" applyNumberFormat="1" applyFont="1" applyBorder="1" applyAlignment="1" applyProtection="1">
      <alignment horizontal="center" vertical="center"/>
      <protection locked="0"/>
    </xf>
    <xf numFmtId="14" fontId="6" fillId="0" borderId="40" xfId="0" applyNumberFormat="1" applyFont="1" applyBorder="1" applyAlignment="1" applyProtection="1">
      <alignment horizontal="center" vertical="center"/>
      <protection locked="0"/>
    </xf>
    <xf numFmtId="0" fontId="12" fillId="2" borderId="51" xfId="0" applyFont="1" applyFill="1" applyBorder="1" applyAlignment="1" applyProtection="1">
      <alignment horizontal="center" vertical="center" shrinkToFit="1"/>
    </xf>
    <xf numFmtId="0" fontId="12" fillId="2" borderId="52" xfId="0" applyFont="1" applyFill="1" applyBorder="1" applyAlignment="1" applyProtection="1">
      <alignment horizontal="center" vertical="center" shrinkToFit="1"/>
    </xf>
    <xf numFmtId="0" fontId="12" fillId="2" borderId="53" xfId="0" applyFont="1" applyFill="1" applyBorder="1" applyAlignment="1" applyProtection="1">
      <alignment horizontal="center" vertical="center" shrinkToFit="1"/>
    </xf>
    <xf numFmtId="0" fontId="12" fillId="2" borderId="29" xfId="0" applyFont="1" applyFill="1" applyBorder="1" applyAlignment="1" applyProtection="1">
      <alignment horizontal="center" vertical="center"/>
    </xf>
    <xf numFmtId="0" fontId="12" fillId="2" borderId="42" xfId="0" applyFont="1" applyFill="1" applyBorder="1" applyAlignment="1" applyProtection="1">
      <alignment horizontal="center" vertical="center"/>
    </xf>
    <xf numFmtId="0" fontId="12" fillId="2" borderId="58" xfId="0" applyFont="1" applyFill="1" applyBorder="1" applyAlignment="1" applyProtection="1">
      <alignment horizontal="center" vertical="center"/>
    </xf>
    <xf numFmtId="0" fontId="13" fillId="0" borderId="54" xfId="0" applyFont="1" applyBorder="1" applyAlignment="1" applyProtection="1">
      <alignment vertical="center" wrapText="1"/>
      <protection locked="0"/>
    </xf>
    <xf numFmtId="0" fontId="13" fillId="0" borderId="36" xfId="0" applyFont="1" applyBorder="1" applyAlignment="1" applyProtection="1">
      <alignment vertical="center" wrapText="1"/>
      <protection locked="0"/>
    </xf>
    <xf numFmtId="0" fontId="13" fillId="0" borderId="56" xfId="0" applyFont="1" applyBorder="1" applyAlignment="1" applyProtection="1">
      <alignment vertical="center" wrapText="1"/>
      <protection locked="0"/>
    </xf>
    <xf numFmtId="0" fontId="13" fillId="0" borderId="57" xfId="0" applyFont="1" applyBorder="1" applyAlignment="1" applyProtection="1">
      <alignment vertical="center" wrapText="1"/>
      <protection locked="0"/>
    </xf>
    <xf numFmtId="0" fontId="12" fillId="2" borderId="54" xfId="0" applyFont="1" applyFill="1" applyBorder="1" applyAlignment="1" applyProtection="1">
      <alignment horizontal="center" vertical="center"/>
    </xf>
    <xf numFmtId="0" fontId="8" fillId="0" borderId="36" xfId="0" applyFont="1" applyBorder="1" applyAlignment="1" applyProtection="1">
      <alignment vertical="center" wrapText="1"/>
      <protection locked="0"/>
    </xf>
    <xf numFmtId="0" fontId="8" fillId="0" borderId="55" xfId="0" applyFont="1" applyBorder="1" applyAlignment="1" applyProtection="1">
      <alignment vertical="center" wrapText="1"/>
      <protection locked="0"/>
    </xf>
    <xf numFmtId="0" fontId="8" fillId="0" borderId="57" xfId="0" applyFont="1" applyBorder="1" applyAlignment="1" applyProtection="1">
      <alignment vertical="center" wrapText="1"/>
      <protection locked="0"/>
    </xf>
    <xf numFmtId="0" fontId="8" fillId="0" borderId="49" xfId="0" applyFont="1" applyBorder="1" applyAlignment="1" applyProtection="1">
      <alignment vertical="center" wrapText="1"/>
      <protection locked="0"/>
    </xf>
    <xf numFmtId="0" fontId="13" fillId="0" borderId="34" xfId="0" applyFont="1" applyBorder="1" applyAlignment="1" applyProtection="1">
      <alignment vertical="center" wrapText="1"/>
      <protection locked="0"/>
    </xf>
    <xf numFmtId="0" fontId="13" fillId="0" borderId="16" xfId="0" applyFont="1" applyBorder="1" applyAlignment="1" applyProtection="1">
      <alignment vertical="center" wrapText="1"/>
      <protection locked="0"/>
    </xf>
    <xf numFmtId="0" fontId="12" fillId="2" borderId="34" xfId="0" applyFont="1" applyFill="1" applyBorder="1" applyAlignment="1" applyProtection="1">
      <alignment horizontal="center" vertical="center"/>
    </xf>
    <xf numFmtId="0" fontId="15" fillId="2" borderId="60" xfId="0" applyFont="1" applyFill="1" applyBorder="1" applyAlignment="1" applyProtection="1">
      <alignment horizontal="center" vertical="center" shrinkToFit="1"/>
    </xf>
    <xf numFmtId="0" fontId="15" fillId="2" borderId="37" xfId="0" applyFont="1" applyFill="1" applyBorder="1" applyAlignment="1" applyProtection="1">
      <alignment horizontal="center" vertical="center" shrinkToFit="1"/>
    </xf>
    <xf numFmtId="0" fontId="5" fillId="0" borderId="62" xfId="0" applyFont="1" applyBorder="1" applyAlignment="1" applyProtection="1">
      <alignment horizontal="center" vertical="center"/>
      <protection locked="0"/>
    </xf>
    <xf numFmtId="0" fontId="5" fillId="0" borderId="36" xfId="0" applyFont="1" applyBorder="1" applyAlignment="1" applyProtection="1">
      <alignment horizontal="center" vertical="center"/>
      <protection locked="0"/>
    </xf>
    <xf numFmtId="0" fontId="5" fillId="0" borderId="61" xfId="0" applyFont="1" applyBorder="1" applyAlignment="1" applyProtection="1">
      <alignment horizontal="center" vertical="center"/>
      <protection locked="0"/>
    </xf>
    <xf numFmtId="0" fontId="5" fillId="0" borderId="39" xfId="0" applyFont="1" applyBorder="1" applyAlignment="1" applyProtection="1">
      <alignment horizontal="center" vertical="center"/>
      <protection locked="0"/>
    </xf>
    <xf numFmtId="2" fontId="5" fillId="0" borderId="36" xfId="0" applyNumberFormat="1" applyFont="1" applyBorder="1" applyAlignment="1" applyProtection="1">
      <alignment horizontal="center" vertical="center"/>
      <protection locked="0"/>
    </xf>
    <xf numFmtId="2" fontId="5" fillId="0" borderId="39" xfId="0" applyNumberFormat="1" applyFont="1" applyBorder="1" applyAlignment="1" applyProtection="1">
      <alignment horizontal="center" vertical="center"/>
      <protection locked="0"/>
    </xf>
    <xf numFmtId="0" fontId="15" fillId="2" borderId="38" xfId="0" applyFont="1" applyFill="1" applyBorder="1" applyAlignment="1" applyProtection="1">
      <alignment horizontal="center" vertical="center" shrinkToFit="1"/>
    </xf>
    <xf numFmtId="0" fontId="16" fillId="0" borderId="36" xfId="0" applyFont="1" applyBorder="1" applyAlignment="1" applyProtection="1">
      <alignment horizontal="center" vertical="center"/>
    </xf>
    <xf numFmtId="0" fontId="16" fillId="0" borderId="63" xfId="0" applyFont="1" applyBorder="1" applyAlignment="1" applyProtection="1">
      <alignment horizontal="center" vertical="center"/>
    </xf>
    <xf numFmtId="0" fontId="16" fillId="0" borderId="39" xfId="0" applyFont="1" applyBorder="1" applyAlignment="1" applyProtection="1">
      <alignment horizontal="center" vertical="center"/>
    </xf>
    <xf numFmtId="0" fontId="16" fillId="0" borderId="40" xfId="0" applyFont="1" applyBorder="1" applyAlignment="1" applyProtection="1">
      <alignment horizontal="center" vertical="center"/>
    </xf>
    <xf numFmtId="0" fontId="8" fillId="2" borderId="25" xfId="0" applyFont="1" applyFill="1" applyBorder="1" applyAlignment="1" applyProtection="1">
      <alignment horizontal="center" vertical="center" wrapText="1"/>
    </xf>
    <xf numFmtId="0" fontId="8" fillId="2" borderId="19" xfId="0" applyFont="1" applyFill="1" applyBorder="1" applyAlignment="1" applyProtection="1">
      <alignment horizontal="center" vertical="center" wrapText="1"/>
    </xf>
    <xf numFmtId="0" fontId="8" fillId="2" borderId="27" xfId="0" applyFont="1" applyFill="1" applyBorder="1" applyAlignment="1" applyProtection="1">
      <alignment horizontal="center" vertical="center" wrapText="1"/>
    </xf>
    <xf numFmtId="0" fontId="8" fillId="2" borderId="6" xfId="0" applyFont="1" applyFill="1" applyBorder="1" applyAlignment="1" applyProtection="1">
      <alignment horizontal="center" vertical="center" wrapText="1"/>
    </xf>
    <xf numFmtId="0" fontId="5" fillId="2" borderId="17" xfId="0" applyFont="1" applyFill="1" applyBorder="1" applyAlignment="1" applyProtection="1">
      <alignment horizontal="center" vertical="center"/>
    </xf>
  </cellXfs>
  <cellStyles count="3">
    <cellStyle name="標準" xfId="0" builtinId="0"/>
    <cellStyle name="標準 2" xfId="1" xr:uid="{8A42E0CA-8EA8-4C84-816F-0B5586520EDF}"/>
    <cellStyle name="標準 3" xfId="2" xr:uid="{402B69DB-090B-4261-89D6-C2D42A2A10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61</xdr:col>
      <xdr:colOff>0</xdr:colOff>
      <xdr:row>0</xdr:row>
      <xdr:rowOff>0</xdr:rowOff>
    </xdr:from>
    <xdr:to>
      <xdr:col>64</xdr:col>
      <xdr:colOff>2672953</xdr:colOff>
      <xdr:row>1</xdr:row>
      <xdr:rowOff>0</xdr:rowOff>
    </xdr:to>
    <xdr:sp macro="" textlink="">
      <xdr:nvSpPr>
        <xdr:cNvPr id="2" name="テキスト ボックス 1">
          <a:extLst>
            <a:ext uri="{FF2B5EF4-FFF2-40B4-BE49-F238E27FC236}">
              <a16:creationId xmlns:a16="http://schemas.microsoft.com/office/drawing/2014/main" id="{A1BA6776-3893-4AB7-901F-835D9985E3B5}"/>
            </a:ext>
          </a:extLst>
        </xdr:cNvPr>
        <xdr:cNvSpPr txBox="1"/>
      </xdr:nvSpPr>
      <xdr:spPr>
        <a:xfrm>
          <a:off x="13507641" y="0"/>
          <a:ext cx="3905250"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latin typeface="BIZ UDPゴシック" panose="020B0400000000000000" pitchFamily="50" charset="-128"/>
              <a:ea typeface="BIZ UDPゴシック" panose="020B0400000000000000" pitchFamily="50" charset="-128"/>
            </a:rPr>
            <a:t>職員番号の入力漏れ、入力誤りに注意</a:t>
          </a:r>
        </a:p>
      </xdr:txBody>
    </xdr:sp>
    <xdr:clientData/>
  </xdr:twoCellAnchor>
  <xdr:twoCellAnchor>
    <xdr:from>
      <xdr:col>61</xdr:col>
      <xdr:colOff>0</xdr:colOff>
      <xdr:row>2</xdr:row>
      <xdr:rowOff>1121</xdr:rowOff>
    </xdr:from>
    <xdr:to>
      <xdr:col>64</xdr:col>
      <xdr:colOff>2477883</xdr:colOff>
      <xdr:row>9</xdr:row>
      <xdr:rowOff>83127</xdr:rowOff>
    </xdr:to>
    <xdr:sp macro="" textlink="">
      <xdr:nvSpPr>
        <xdr:cNvPr id="3" name="テキスト ボックス 2">
          <a:extLst>
            <a:ext uri="{FF2B5EF4-FFF2-40B4-BE49-F238E27FC236}">
              <a16:creationId xmlns:a16="http://schemas.microsoft.com/office/drawing/2014/main" id="{8DAC548B-2BDF-416E-89D8-5613E65CA27C}"/>
            </a:ext>
          </a:extLst>
        </xdr:cNvPr>
        <xdr:cNvSpPr txBox="1"/>
      </xdr:nvSpPr>
      <xdr:spPr>
        <a:xfrm>
          <a:off x="13439775" y="324971"/>
          <a:ext cx="3716133" cy="14631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群・・・</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B</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群～</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F</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群以外</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B</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群・・・</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C</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群～</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F</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群以外の短時間勤務再任用職員</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C</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群・・・保育所（園）及び隣保館勤務保育士</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D</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群・・・幼稚園教諭</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E</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群・・・技能職員</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F</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群・・・消防部局における消防吏員</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endParaRPr kumimoji="1" lang="ja-JP" altLang="en-US" sz="12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61</xdr:col>
      <xdr:colOff>79</xdr:colOff>
      <xdr:row>9</xdr:row>
      <xdr:rowOff>171031</xdr:rowOff>
    </xdr:from>
    <xdr:to>
      <xdr:col>72</xdr:col>
      <xdr:colOff>319905</xdr:colOff>
      <xdr:row>20</xdr:row>
      <xdr:rowOff>121227</xdr:rowOff>
    </xdr:to>
    <xdr:sp macro="" textlink="">
      <xdr:nvSpPr>
        <xdr:cNvPr id="4" name="テキスト ボックス 3">
          <a:extLst>
            <a:ext uri="{FF2B5EF4-FFF2-40B4-BE49-F238E27FC236}">
              <a16:creationId xmlns:a16="http://schemas.microsoft.com/office/drawing/2014/main" id="{36740F53-5F67-4B70-88DB-A778D18EF4B0}"/>
            </a:ext>
          </a:extLst>
        </xdr:cNvPr>
        <xdr:cNvSpPr txBox="1"/>
      </xdr:nvSpPr>
      <xdr:spPr>
        <a:xfrm>
          <a:off x="13439854" y="1876006"/>
          <a:ext cx="9949601" cy="18170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伊賀市職員の人事評価実施規程</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（評価者の責務）</a:t>
          </a: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第６条　評価者は、評価者としての自覚を有するとともに、次の各号に掲げる責務を負う。</a:t>
          </a: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人事評価は厳正に行い、公正性及び客観性の確保に努めること。</a:t>
          </a: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人事評価は、評価期間中の勤務時間内における職務遂行上の行動及びその結果のみを対象とすること。</a:t>
          </a: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人事評価の基礎とするため、被評価者の職務遂行状況を観察し、評価に資する行動事実その他必要と思われる事項を記録すること。</a:t>
          </a: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４</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評価を一律に行う等の機械的な人事評価又は事実以上に上位若しくは下位に位置付ける等の恣意的な人事評価を行わないこと。</a:t>
          </a: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５</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人事評価上の秘密を保持すること。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J104"/>
  <sheetViews>
    <sheetView showGridLines="0" tabSelected="1" view="pageBreakPreview" zoomScaleNormal="100" zoomScaleSheetLayoutView="100" workbookViewId="0">
      <selection activeCell="E13" sqref="E13:AA15"/>
    </sheetView>
  </sheetViews>
  <sheetFormatPr defaultRowHeight="13.5"/>
  <cols>
    <col min="1" max="1" width="4" style="2" customWidth="1"/>
    <col min="2" max="59" width="2.875" style="2" customWidth="1"/>
    <col min="60" max="60" width="2" style="2" customWidth="1"/>
    <col min="61" max="63" width="3.625" style="2" customWidth="1"/>
    <col min="64" max="64" width="9" style="2"/>
    <col min="65" max="65" width="47.125" style="2" bestFit="1" customWidth="1"/>
    <col min="66" max="16384" width="9" style="2"/>
  </cols>
  <sheetData>
    <row r="1" spans="1:62" ht="18.75" customHeight="1">
      <c r="B1" s="158" t="s">
        <v>152</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8"/>
      <c r="AT1" s="158"/>
      <c r="AU1" s="158"/>
      <c r="AV1" s="158"/>
      <c r="AW1" s="158"/>
      <c r="AX1" s="158"/>
      <c r="AY1" s="158"/>
      <c r="AZ1" s="158"/>
      <c r="BA1" s="158"/>
      <c r="BB1" s="158"/>
      <c r="BC1" s="158"/>
      <c r="BD1" s="18" t="s">
        <v>148</v>
      </c>
      <c r="BE1" s="18"/>
      <c r="BF1" s="18"/>
      <c r="BG1" s="18"/>
    </row>
    <row r="2" spans="1:62" ht="6.75" customHeight="1" thickBot="1">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row>
    <row r="3" spans="1:62" ht="18.75" customHeight="1" thickTop="1">
      <c r="B3" s="3"/>
      <c r="C3" s="119" t="s">
        <v>4</v>
      </c>
      <c r="D3" s="118"/>
      <c r="E3" s="118"/>
      <c r="F3" s="120"/>
      <c r="G3" s="117" t="s">
        <v>7</v>
      </c>
      <c r="H3" s="118"/>
      <c r="I3" s="118"/>
      <c r="J3" s="143" t="s">
        <v>9</v>
      </c>
      <c r="K3" s="143"/>
      <c r="L3" s="192" t="str">
        <f>+_xlfn.XLOOKUP(J3,D53:D58,E53:E58)</f>
        <v>（B～F群以外の職員）</v>
      </c>
      <c r="M3" s="192"/>
      <c r="N3" s="192"/>
      <c r="O3" s="192"/>
      <c r="P3" s="192"/>
      <c r="Q3" s="192"/>
      <c r="R3" s="192"/>
      <c r="S3" s="192"/>
      <c r="T3" s="192"/>
      <c r="U3" s="192"/>
      <c r="V3" s="192"/>
      <c r="W3" s="191" t="s">
        <v>46</v>
      </c>
      <c r="X3" s="141"/>
      <c r="Y3" s="141"/>
      <c r="Z3" s="193" t="s">
        <v>51</v>
      </c>
      <c r="AA3" s="193"/>
      <c r="AB3" s="193"/>
      <c r="AC3" s="193"/>
      <c r="AD3" s="182" t="s">
        <v>59</v>
      </c>
      <c r="AE3" s="183"/>
      <c r="AF3" s="183"/>
      <c r="AG3" s="183"/>
      <c r="AH3" s="183"/>
      <c r="AI3" s="143"/>
      <c r="AJ3" s="143"/>
      <c r="AK3" s="141" t="s">
        <v>58</v>
      </c>
      <c r="AL3" s="184"/>
      <c r="AM3" s="182" t="s">
        <v>57</v>
      </c>
      <c r="AN3" s="183"/>
      <c r="AO3" s="183"/>
      <c r="AP3" s="180"/>
      <c r="AQ3" s="180"/>
      <c r="AR3" s="180"/>
      <c r="AS3" s="180"/>
      <c r="AT3" s="181"/>
    </row>
    <row r="4" spans="1:62" ht="18.75" customHeight="1" thickBot="1">
      <c r="C4" s="121"/>
      <c r="D4" s="122"/>
      <c r="E4" s="122"/>
      <c r="F4" s="123"/>
      <c r="G4" s="127" t="s">
        <v>1</v>
      </c>
      <c r="H4" s="128"/>
      <c r="I4" s="128"/>
      <c r="J4" s="129"/>
      <c r="K4" s="129"/>
      <c r="L4" s="129"/>
      <c r="M4" s="129"/>
      <c r="N4" s="129"/>
      <c r="O4" s="129"/>
      <c r="P4" s="129"/>
      <c r="Q4" s="129"/>
      <c r="R4" s="129"/>
      <c r="S4" s="129"/>
      <c r="T4" s="129"/>
      <c r="U4" s="155" t="s">
        <v>6</v>
      </c>
      <c r="V4" s="122"/>
      <c r="W4" s="122"/>
      <c r="X4" s="129"/>
      <c r="Y4" s="129"/>
      <c r="Z4" s="129"/>
      <c r="AA4" s="129"/>
      <c r="AB4" s="129"/>
      <c r="AC4" s="129"/>
      <c r="AD4" s="155" t="s">
        <v>2</v>
      </c>
      <c r="AE4" s="122"/>
      <c r="AF4" s="122"/>
      <c r="AG4" s="149"/>
      <c r="AH4" s="149"/>
      <c r="AI4" s="149"/>
      <c r="AJ4" s="149"/>
      <c r="AK4" s="149"/>
      <c r="AL4" s="149"/>
      <c r="AM4" s="149"/>
      <c r="AN4" s="144" t="s">
        <v>5</v>
      </c>
      <c r="AO4" s="145"/>
      <c r="AP4" s="145"/>
      <c r="AQ4" s="146"/>
      <c r="AR4" s="146"/>
      <c r="AS4" s="146"/>
      <c r="AT4" s="147"/>
    </row>
    <row r="5" spans="1:62" ht="7.5" customHeight="1" thickTop="1" thickBot="1">
      <c r="G5" s="4"/>
      <c r="H5" s="4"/>
      <c r="I5" s="4"/>
      <c r="J5" s="4"/>
      <c r="K5" s="4"/>
      <c r="L5" s="4"/>
      <c r="M5" s="4"/>
      <c r="N5" s="4"/>
      <c r="O5" s="4"/>
      <c r="P5" s="4"/>
      <c r="U5" s="4"/>
      <c r="V5" s="4"/>
      <c r="W5" s="4"/>
      <c r="X5" s="4"/>
      <c r="Y5" s="4"/>
      <c r="Z5" s="4"/>
      <c r="AA5" s="4"/>
      <c r="AB5" s="4"/>
      <c r="AC5" s="4"/>
      <c r="AD5" s="4"/>
      <c r="AE5" s="4"/>
      <c r="AF5" s="4"/>
      <c r="AG5" s="4"/>
      <c r="AH5" s="4"/>
      <c r="AI5" s="4"/>
      <c r="AJ5" s="4"/>
      <c r="AK5" s="4"/>
      <c r="AL5" s="4"/>
      <c r="AM5" s="4"/>
      <c r="AN5" s="4"/>
      <c r="AO5" s="4"/>
      <c r="AP5" s="4"/>
      <c r="AQ5" s="4"/>
      <c r="AR5" s="4"/>
      <c r="AS5" s="4"/>
      <c r="AT5" s="4"/>
    </row>
    <row r="6" spans="1:62" ht="18.75" customHeight="1" thickTop="1" thickBot="1">
      <c r="C6" s="124" t="s">
        <v>0</v>
      </c>
      <c r="D6" s="125"/>
      <c r="E6" s="125"/>
      <c r="F6" s="126"/>
      <c r="G6" s="148" t="s">
        <v>1</v>
      </c>
      <c r="H6" s="125"/>
      <c r="I6" s="125"/>
      <c r="J6" s="156"/>
      <c r="K6" s="156"/>
      <c r="L6" s="156"/>
      <c r="M6" s="156"/>
      <c r="N6" s="156"/>
      <c r="O6" s="156"/>
      <c r="P6" s="156"/>
      <c r="Q6" s="156"/>
      <c r="R6" s="156"/>
      <c r="S6" s="156"/>
      <c r="T6" s="156"/>
      <c r="U6" s="148" t="s">
        <v>6</v>
      </c>
      <c r="V6" s="125"/>
      <c r="W6" s="125"/>
      <c r="X6" s="156"/>
      <c r="Y6" s="156"/>
      <c r="Z6" s="156"/>
      <c r="AA6" s="156"/>
      <c r="AB6" s="156"/>
      <c r="AC6" s="156"/>
      <c r="AD6" s="148" t="s">
        <v>2</v>
      </c>
      <c r="AE6" s="125"/>
      <c r="AF6" s="125"/>
      <c r="AG6" s="150"/>
      <c r="AH6" s="150"/>
      <c r="AI6" s="150"/>
      <c r="AJ6" s="150"/>
      <c r="AK6" s="150"/>
      <c r="AL6" s="150"/>
      <c r="AM6" s="150"/>
      <c r="AN6" s="151" t="s">
        <v>5</v>
      </c>
      <c r="AO6" s="152"/>
      <c r="AP6" s="152"/>
      <c r="AQ6" s="153"/>
      <c r="AR6" s="153"/>
      <c r="AS6" s="153"/>
      <c r="AT6" s="154"/>
    </row>
    <row r="7" spans="1:62" ht="7.5" customHeight="1" thickTop="1" thickBot="1"/>
    <row r="8" spans="1:62" ht="18.75" customHeight="1" thickTop="1">
      <c r="B8" s="119" t="s">
        <v>76</v>
      </c>
      <c r="C8" s="118"/>
      <c r="D8" s="118"/>
      <c r="E8" s="118"/>
      <c r="F8" s="118"/>
      <c r="G8" s="118"/>
      <c r="H8" s="118"/>
      <c r="I8" s="118"/>
      <c r="J8" s="118"/>
      <c r="K8" s="118"/>
      <c r="L8" s="118"/>
      <c r="M8" s="118"/>
      <c r="N8" s="118"/>
      <c r="O8" s="118"/>
      <c r="P8" s="118"/>
      <c r="Q8" s="118"/>
      <c r="R8" s="118"/>
      <c r="S8" s="118"/>
      <c r="T8" s="118"/>
      <c r="U8" s="118"/>
      <c r="V8" s="118"/>
      <c r="W8" s="118"/>
      <c r="X8" s="118"/>
      <c r="Y8" s="118"/>
      <c r="Z8" s="118"/>
      <c r="AA8" s="130"/>
      <c r="AB8" s="140" t="s">
        <v>3</v>
      </c>
      <c r="AC8" s="141"/>
      <c r="AD8" s="141"/>
      <c r="AE8" s="141"/>
      <c r="AF8" s="141"/>
      <c r="AG8" s="141"/>
      <c r="AH8" s="141"/>
      <c r="AI8" s="141"/>
      <c r="AJ8" s="141"/>
      <c r="AK8" s="141"/>
      <c r="AL8" s="141"/>
      <c r="AM8" s="141"/>
      <c r="AN8" s="141"/>
      <c r="AO8" s="141"/>
      <c r="AP8" s="141"/>
      <c r="AQ8" s="141"/>
      <c r="AR8" s="141"/>
      <c r="AS8" s="141"/>
      <c r="AT8" s="141"/>
      <c r="AU8" s="142"/>
      <c r="AV8" s="275" t="s">
        <v>166</v>
      </c>
      <c r="AW8" s="276"/>
      <c r="AX8" s="276"/>
      <c r="AY8" s="276"/>
      <c r="AZ8" s="276"/>
      <c r="BA8" s="276"/>
      <c r="BB8" s="185" t="s">
        <v>60</v>
      </c>
      <c r="BC8" s="186"/>
      <c r="BD8" s="186"/>
      <c r="BE8" s="186"/>
      <c r="BF8" s="186"/>
      <c r="BG8" s="187"/>
      <c r="BH8" s="5"/>
      <c r="BI8" s="5"/>
      <c r="BJ8" s="5"/>
    </row>
    <row r="9" spans="1:62" ht="18.75" customHeight="1" thickBot="1">
      <c r="B9" s="121"/>
      <c r="C9" s="122"/>
      <c r="D9" s="122"/>
      <c r="E9" s="122"/>
      <c r="F9" s="122"/>
      <c r="G9" s="122"/>
      <c r="H9" s="122"/>
      <c r="I9" s="122"/>
      <c r="J9" s="122"/>
      <c r="K9" s="122"/>
      <c r="L9" s="122"/>
      <c r="M9" s="122"/>
      <c r="N9" s="122"/>
      <c r="O9" s="122"/>
      <c r="P9" s="122"/>
      <c r="Q9" s="122"/>
      <c r="R9" s="122"/>
      <c r="S9" s="122"/>
      <c r="T9" s="122"/>
      <c r="U9" s="122"/>
      <c r="V9" s="122"/>
      <c r="W9" s="122"/>
      <c r="X9" s="122"/>
      <c r="Y9" s="122"/>
      <c r="Z9" s="122"/>
      <c r="AA9" s="131"/>
      <c r="AB9" s="157" t="s">
        <v>8</v>
      </c>
      <c r="AC9" s="128"/>
      <c r="AD9" s="128"/>
      <c r="AE9" s="127" t="s">
        <v>67</v>
      </c>
      <c r="AF9" s="128"/>
      <c r="AG9" s="128"/>
      <c r="AH9" s="128"/>
      <c r="AI9" s="128"/>
      <c r="AJ9" s="128"/>
      <c r="AK9" s="128"/>
      <c r="AL9" s="128"/>
      <c r="AM9" s="128"/>
      <c r="AN9" s="128"/>
      <c r="AO9" s="128"/>
      <c r="AP9" s="128"/>
      <c r="AQ9" s="128"/>
      <c r="AR9" s="128"/>
      <c r="AS9" s="128"/>
      <c r="AT9" s="128"/>
      <c r="AU9" s="279"/>
      <c r="AV9" s="277"/>
      <c r="AW9" s="278"/>
      <c r="AX9" s="278"/>
      <c r="AY9" s="278"/>
      <c r="AZ9" s="278"/>
      <c r="BA9" s="278"/>
      <c r="BB9" s="188"/>
      <c r="BC9" s="189"/>
      <c r="BD9" s="189"/>
      <c r="BE9" s="189"/>
      <c r="BF9" s="189"/>
      <c r="BG9" s="190"/>
      <c r="BH9" s="5"/>
      <c r="BI9" s="5"/>
      <c r="BJ9" s="5"/>
    </row>
    <row r="10" spans="1:62" ht="15" customHeight="1" thickTop="1">
      <c r="A10" s="116">
        <v>1</v>
      </c>
      <c r="B10" s="91" t="str">
        <f>+_xlfn.XLOOKUP($J$3&amp;$Z$3&amp;$AP$3&amp;$A10,hitoku!$F:$F,hitoku!$G:$G)</f>
        <v>規律・倫理</v>
      </c>
      <c r="C10" s="92"/>
      <c r="D10" s="93"/>
      <c r="E10" s="94" t="str">
        <f>+_xlfn.XLOOKUP($J$3&amp;$Z$3&amp;$AP$3&amp;$A10,hitoku!$F:$F,hitoku!$H:$H)</f>
        <v>・公務員としての立場を自覚して、常に人権尊重の視点に立つことができる。
・自己の良心や高いコンプライアンス意識、倫理観に則った思考と行動で社会的責任を果たすことができる。
・部下職員の模範となることができる。</v>
      </c>
      <c r="F10" s="94"/>
      <c r="G10" s="94"/>
      <c r="H10" s="94"/>
      <c r="I10" s="94"/>
      <c r="J10" s="94"/>
      <c r="K10" s="94"/>
      <c r="L10" s="94"/>
      <c r="M10" s="94"/>
      <c r="N10" s="94"/>
      <c r="O10" s="94"/>
      <c r="P10" s="94"/>
      <c r="Q10" s="94"/>
      <c r="R10" s="94"/>
      <c r="S10" s="94"/>
      <c r="T10" s="94"/>
      <c r="U10" s="94"/>
      <c r="V10" s="94"/>
      <c r="W10" s="94"/>
      <c r="X10" s="94"/>
      <c r="Y10" s="94"/>
      <c r="Z10" s="94"/>
      <c r="AA10" s="95"/>
      <c r="AB10" s="177"/>
      <c r="AC10" s="178"/>
      <c r="AD10" s="179"/>
      <c r="AE10" s="220"/>
      <c r="AF10" s="221"/>
      <c r="AG10" s="221"/>
      <c r="AH10" s="221"/>
      <c r="AI10" s="221"/>
      <c r="AJ10" s="221"/>
      <c r="AK10" s="221"/>
      <c r="AL10" s="221"/>
      <c r="AM10" s="221"/>
      <c r="AN10" s="221"/>
      <c r="AO10" s="221"/>
      <c r="AP10" s="221"/>
      <c r="AQ10" s="221"/>
      <c r="AR10" s="221"/>
      <c r="AS10" s="221"/>
      <c r="AT10" s="221"/>
      <c r="AU10" s="222"/>
      <c r="AV10" s="162"/>
      <c r="AW10" s="163"/>
      <c r="AX10" s="163"/>
      <c r="AY10" s="163"/>
      <c r="AZ10" s="163"/>
      <c r="BA10" s="163"/>
      <c r="BB10" s="162"/>
      <c r="BC10" s="163"/>
      <c r="BD10" s="163"/>
      <c r="BE10" s="163"/>
      <c r="BF10" s="163"/>
      <c r="BG10" s="164"/>
      <c r="BH10" s="6"/>
      <c r="BI10" s="6"/>
      <c r="BJ10" s="6"/>
    </row>
    <row r="11" spans="1:62" ht="15" customHeight="1">
      <c r="A11" s="116"/>
      <c r="B11" s="82"/>
      <c r="C11" s="83"/>
      <c r="D11" s="84"/>
      <c r="E11" s="96"/>
      <c r="F11" s="96"/>
      <c r="G11" s="96"/>
      <c r="H11" s="96"/>
      <c r="I11" s="96"/>
      <c r="J11" s="96"/>
      <c r="K11" s="96"/>
      <c r="L11" s="96"/>
      <c r="M11" s="96"/>
      <c r="N11" s="96"/>
      <c r="O11" s="96"/>
      <c r="P11" s="96"/>
      <c r="Q11" s="96"/>
      <c r="R11" s="96"/>
      <c r="S11" s="96"/>
      <c r="T11" s="96"/>
      <c r="U11" s="96"/>
      <c r="V11" s="96"/>
      <c r="W11" s="96"/>
      <c r="X11" s="96"/>
      <c r="Y11" s="96"/>
      <c r="Z11" s="96"/>
      <c r="AA11" s="97"/>
      <c r="AB11" s="171"/>
      <c r="AC11" s="172"/>
      <c r="AD11" s="173"/>
      <c r="AE11" s="223"/>
      <c r="AF11" s="224"/>
      <c r="AG11" s="224"/>
      <c r="AH11" s="224"/>
      <c r="AI11" s="224"/>
      <c r="AJ11" s="224"/>
      <c r="AK11" s="224"/>
      <c r="AL11" s="224"/>
      <c r="AM11" s="224"/>
      <c r="AN11" s="224"/>
      <c r="AO11" s="224"/>
      <c r="AP11" s="224"/>
      <c r="AQ11" s="224"/>
      <c r="AR11" s="224"/>
      <c r="AS11" s="224"/>
      <c r="AT11" s="224"/>
      <c r="AU11" s="225"/>
      <c r="AV11" s="162"/>
      <c r="AW11" s="163"/>
      <c r="AX11" s="163"/>
      <c r="AY11" s="163"/>
      <c r="AZ11" s="163"/>
      <c r="BA11" s="163"/>
      <c r="BB11" s="162"/>
      <c r="BC11" s="163"/>
      <c r="BD11" s="163"/>
      <c r="BE11" s="163"/>
      <c r="BF11" s="163"/>
      <c r="BG11" s="164"/>
      <c r="BH11" s="6"/>
      <c r="BI11" s="6"/>
      <c r="BJ11" s="6"/>
    </row>
    <row r="12" spans="1:62" ht="15" customHeight="1">
      <c r="A12" s="116"/>
      <c r="B12" s="85"/>
      <c r="C12" s="86"/>
      <c r="D12" s="87"/>
      <c r="E12" s="98"/>
      <c r="F12" s="98"/>
      <c r="G12" s="98"/>
      <c r="H12" s="98"/>
      <c r="I12" s="98"/>
      <c r="J12" s="98"/>
      <c r="K12" s="98"/>
      <c r="L12" s="98"/>
      <c r="M12" s="98"/>
      <c r="N12" s="98"/>
      <c r="O12" s="98"/>
      <c r="P12" s="98"/>
      <c r="Q12" s="98"/>
      <c r="R12" s="98"/>
      <c r="S12" s="98"/>
      <c r="T12" s="98"/>
      <c r="U12" s="98"/>
      <c r="V12" s="98"/>
      <c r="W12" s="98"/>
      <c r="X12" s="98"/>
      <c r="Y12" s="98"/>
      <c r="Z12" s="98"/>
      <c r="AA12" s="99"/>
      <c r="AB12" s="174"/>
      <c r="AC12" s="175"/>
      <c r="AD12" s="176"/>
      <c r="AE12" s="233"/>
      <c r="AF12" s="234"/>
      <c r="AG12" s="234"/>
      <c r="AH12" s="234"/>
      <c r="AI12" s="234"/>
      <c r="AJ12" s="234"/>
      <c r="AK12" s="234"/>
      <c r="AL12" s="234"/>
      <c r="AM12" s="234"/>
      <c r="AN12" s="234"/>
      <c r="AO12" s="234"/>
      <c r="AP12" s="234"/>
      <c r="AQ12" s="234"/>
      <c r="AR12" s="234"/>
      <c r="AS12" s="234"/>
      <c r="AT12" s="234"/>
      <c r="AU12" s="235"/>
      <c r="AV12" s="165"/>
      <c r="AW12" s="166"/>
      <c r="AX12" s="166"/>
      <c r="AY12" s="166"/>
      <c r="AZ12" s="166"/>
      <c r="BA12" s="166"/>
      <c r="BB12" s="165"/>
      <c r="BC12" s="166"/>
      <c r="BD12" s="166"/>
      <c r="BE12" s="166"/>
      <c r="BF12" s="166"/>
      <c r="BG12" s="167"/>
      <c r="BH12" s="6"/>
      <c r="BI12" s="6"/>
      <c r="BJ12" s="6"/>
    </row>
    <row r="13" spans="1:62" ht="12.75" customHeight="1">
      <c r="A13" s="116">
        <v>2</v>
      </c>
      <c r="B13" s="79" t="str">
        <f>+_xlfn.XLOOKUP($J$3&amp;$Z$3&amp;$AP$3&amp;$A13,hitoku!$F:$F,hitoku!$G:$G)</f>
        <v>企画立案</v>
      </c>
      <c r="C13" s="80"/>
      <c r="D13" s="81"/>
      <c r="E13" s="100" t="str">
        <f>+_xlfn.XLOOKUP($J$3&amp;$Z$3&amp;$AP$3&amp;$A13,hitoku!$F:$F,hitoku!$H:$H)</f>
        <v>・所属の目標達成のため具体的な事務事業を企画・立案し、実施に向け率先して行動することができる。</v>
      </c>
      <c r="F13" s="100"/>
      <c r="G13" s="100"/>
      <c r="H13" s="100"/>
      <c r="I13" s="100"/>
      <c r="J13" s="100"/>
      <c r="K13" s="100"/>
      <c r="L13" s="100"/>
      <c r="M13" s="100"/>
      <c r="N13" s="100"/>
      <c r="O13" s="100"/>
      <c r="P13" s="100"/>
      <c r="Q13" s="100"/>
      <c r="R13" s="100"/>
      <c r="S13" s="100"/>
      <c r="T13" s="100"/>
      <c r="U13" s="100"/>
      <c r="V13" s="100"/>
      <c r="W13" s="100"/>
      <c r="X13" s="100"/>
      <c r="Y13" s="100"/>
      <c r="Z13" s="100"/>
      <c r="AA13" s="101"/>
      <c r="AB13" s="168"/>
      <c r="AC13" s="169"/>
      <c r="AD13" s="170"/>
      <c r="AE13" s="230"/>
      <c r="AF13" s="231"/>
      <c r="AG13" s="231"/>
      <c r="AH13" s="231"/>
      <c r="AI13" s="231"/>
      <c r="AJ13" s="231"/>
      <c r="AK13" s="231"/>
      <c r="AL13" s="231"/>
      <c r="AM13" s="231"/>
      <c r="AN13" s="231"/>
      <c r="AO13" s="231"/>
      <c r="AP13" s="231"/>
      <c r="AQ13" s="231"/>
      <c r="AR13" s="231"/>
      <c r="AS13" s="231"/>
      <c r="AT13" s="231"/>
      <c r="AU13" s="232"/>
      <c r="AV13" s="159"/>
      <c r="AW13" s="160"/>
      <c r="AX13" s="160"/>
      <c r="AY13" s="160"/>
      <c r="AZ13" s="160"/>
      <c r="BA13" s="160"/>
      <c r="BB13" s="159"/>
      <c r="BC13" s="160"/>
      <c r="BD13" s="160"/>
      <c r="BE13" s="160"/>
      <c r="BF13" s="160"/>
      <c r="BG13" s="161"/>
      <c r="BH13" s="6"/>
      <c r="BI13" s="6"/>
      <c r="BJ13" s="6"/>
    </row>
    <row r="14" spans="1:62" ht="12.75" customHeight="1">
      <c r="A14" s="116"/>
      <c r="B14" s="82"/>
      <c r="C14" s="83"/>
      <c r="D14" s="84"/>
      <c r="E14" s="96"/>
      <c r="F14" s="96"/>
      <c r="G14" s="96"/>
      <c r="H14" s="96"/>
      <c r="I14" s="96"/>
      <c r="J14" s="96"/>
      <c r="K14" s="96"/>
      <c r="L14" s="96"/>
      <c r="M14" s="96"/>
      <c r="N14" s="96"/>
      <c r="O14" s="96"/>
      <c r="P14" s="96"/>
      <c r="Q14" s="96"/>
      <c r="R14" s="96"/>
      <c r="S14" s="96"/>
      <c r="T14" s="96"/>
      <c r="U14" s="96"/>
      <c r="V14" s="96"/>
      <c r="W14" s="96"/>
      <c r="X14" s="96"/>
      <c r="Y14" s="96"/>
      <c r="Z14" s="96"/>
      <c r="AA14" s="97"/>
      <c r="AB14" s="171"/>
      <c r="AC14" s="172"/>
      <c r="AD14" s="173"/>
      <c r="AE14" s="223"/>
      <c r="AF14" s="224"/>
      <c r="AG14" s="224"/>
      <c r="AH14" s="224"/>
      <c r="AI14" s="224"/>
      <c r="AJ14" s="224"/>
      <c r="AK14" s="224"/>
      <c r="AL14" s="224"/>
      <c r="AM14" s="224"/>
      <c r="AN14" s="224"/>
      <c r="AO14" s="224"/>
      <c r="AP14" s="224"/>
      <c r="AQ14" s="224"/>
      <c r="AR14" s="224"/>
      <c r="AS14" s="224"/>
      <c r="AT14" s="224"/>
      <c r="AU14" s="225"/>
      <c r="AV14" s="162"/>
      <c r="AW14" s="163"/>
      <c r="AX14" s="163"/>
      <c r="AY14" s="163"/>
      <c r="AZ14" s="163"/>
      <c r="BA14" s="163"/>
      <c r="BB14" s="162"/>
      <c r="BC14" s="163"/>
      <c r="BD14" s="163"/>
      <c r="BE14" s="163"/>
      <c r="BF14" s="163"/>
      <c r="BG14" s="164"/>
      <c r="BH14" s="6"/>
      <c r="BI14" s="6"/>
      <c r="BJ14" s="6"/>
    </row>
    <row r="15" spans="1:62" ht="12.75" customHeight="1">
      <c r="A15" s="116"/>
      <c r="B15" s="85"/>
      <c r="C15" s="86"/>
      <c r="D15" s="87"/>
      <c r="E15" s="98"/>
      <c r="F15" s="98"/>
      <c r="G15" s="98"/>
      <c r="H15" s="98"/>
      <c r="I15" s="98"/>
      <c r="J15" s="98"/>
      <c r="K15" s="98"/>
      <c r="L15" s="98"/>
      <c r="M15" s="98"/>
      <c r="N15" s="98"/>
      <c r="O15" s="98"/>
      <c r="P15" s="98"/>
      <c r="Q15" s="98"/>
      <c r="R15" s="98"/>
      <c r="S15" s="98"/>
      <c r="T15" s="98"/>
      <c r="U15" s="98"/>
      <c r="V15" s="98"/>
      <c r="W15" s="98"/>
      <c r="X15" s="98"/>
      <c r="Y15" s="98"/>
      <c r="Z15" s="98"/>
      <c r="AA15" s="99"/>
      <c r="AB15" s="174"/>
      <c r="AC15" s="175"/>
      <c r="AD15" s="176"/>
      <c r="AE15" s="233"/>
      <c r="AF15" s="234"/>
      <c r="AG15" s="234"/>
      <c r="AH15" s="234"/>
      <c r="AI15" s="234"/>
      <c r="AJ15" s="234"/>
      <c r="AK15" s="234"/>
      <c r="AL15" s="234"/>
      <c r="AM15" s="234"/>
      <c r="AN15" s="234"/>
      <c r="AO15" s="234"/>
      <c r="AP15" s="234"/>
      <c r="AQ15" s="234"/>
      <c r="AR15" s="234"/>
      <c r="AS15" s="234"/>
      <c r="AT15" s="234"/>
      <c r="AU15" s="235"/>
      <c r="AV15" s="165"/>
      <c r="AW15" s="166"/>
      <c r="AX15" s="166"/>
      <c r="AY15" s="166"/>
      <c r="AZ15" s="166"/>
      <c r="BA15" s="166"/>
      <c r="BB15" s="165"/>
      <c r="BC15" s="166"/>
      <c r="BD15" s="166"/>
      <c r="BE15" s="166"/>
      <c r="BF15" s="166"/>
      <c r="BG15" s="167"/>
      <c r="BH15" s="6"/>
      <c r="BI15" s="6"/>
      <c r="BJ15" s="6"/>
    </row>
    <row r="16" spans="1:62" ht="12.75" customHeight="1">
      <c r="A16" s="116">
        <v>3</v>
      </c>
      <c r="B16" s="79" t="str">
        <f>+_xlfn.XLOOKUP($J$3&amp;$Z$3&amp;$AP$3&amp;$A16,hitoku!$F:$F,hitoku!$G:$G)</f>
        <v>-</v>
      </c>
      <c r="C16" s="80"/>
      <c r="D16" s="81"/>
      <c r="E16" s="100" t="str">
        <f>+_xlfn.XLOOKUP($J$3&amp;$Z$3&amp;$AP$3&amp;$A16,hitoku!$F:$F,hitoku!$H:$H)</f>
        <v>-</v>
      </c>
      <c r="F16" s="100"/>
      <c r="G16" s="100"/>
      <c r="H16" s="100"/>
      <c r="I16" s="100"/>
      <c r="J16" s="100"/>
      <c r="K16" s="100"/>
      <c r="L16" s="100"/>
      <c r="M16" s="100"/>
      <c r="N16" s="100"/>
      <c r="O16" s="100"/>
      <c r="P16" s="100"/>
      <c r="Q16" s="100"/>
      <c r="R16" s="100"/>
      <c r="S16" s="100"/>
      <c r="T16" s="100"/>
      <c r="U16" s="100"/>
      <c r="V16" s="100"/>
      <c r="W16" s="100"/>
      <c r="X16" s="100"/>
      <c r="Y16" s="100"/>
      <c r="Z16" s="100"/>
      <c r="AA16" s="101"/>
      <c r="AB16" s="168"/>
      <c r="AC16" s="169"/>
      <c r="AD16" s="170"/>
      <c r="AE16" s="230"/>
      <c r="AF16" s="231"/>
      <c r="AG16" s="231"/>
      <c r="AH16" s="231"/>
      <c r="AI16" s="231"/>
      <c r="AJ16" s="231"/>
      <c r="AK16" s="231"/>
      <c r="AL16" s="231"/>
      <c r="AM16" s="231"/>
      <c r="AN16" s="231"/>
      <c r="AO16" s="231"/>
      <c r="AP16" s="231"/>
      <c r="AQ16" s="231"/>
      <c r="AR16" s="231"/>
      <c r="AS16" s="231"/>
      <c r="AT16" s="231"/>
      <c r="AU16" s="232"/>
      <c r="AV16" s="159"/>
      <c r="AW16" s="160"/>
      <c r="AX16" s="160"/>
      <c r="AY16" s="160"/>
      <c r="AZ16" s="160"/>
      <c r="BA16" s="160"/>
      <c r="BB16" s="159"/>
      <c r="BC16" s="160"/>
      <c r="BD16" s="160"/>
      <c r="BE16" s="160"/>
      <c r="BF16" s="160"/>
      <c r="BG16" s="161"/>
      <c r="BH16" s="6"/>
      <c r="BI16" s="6"/>
      <c r="BJ16" s="6"/>
    </row>
    <row r="17" spans="1:62" ht="12.75" customHeight="1">
      <c r="A17" s="116"/>
      <c r="B17" s="82"/>
      <c r="C17" s="83"/>
      <c r="D17" s="84"/>
      <c r="E17" s="96"/>
      <c r="F17" s="96"/>
      <c r="G17" s="96"/>
      <c r="H17" s="96"/>
      <c r="I17" s="96"/>
      <c r="J17" s="96"/>
      <c r="K17" s="96"/>
      <c r="L17" s="96"/>
      <c r="M17" s="96"/>
      <c r="N17" s="96"/>
      <c r="O17" s="96"/>
      <c r="P17" s="96"/>
      <c r="Q17" s="96"/>
      <c r="R17" s="96"/>
      <c r="S17" s="96"/>
      <c r="T17" s="96"/>
      <c r="U17" s="96"/>
      <c r="V17" s="96"/>
      <c r="W17" s="96"/>
      <c r="X17" s="96"/>
      <c r="Y17" s="96"/>
      <c r="Z17" s="96"/>
      <c r="AA17" s="97"/>
      <c r="AB17" s="171"/>
      <c r="AC17" s="172"/>
      <c r="AD17" s="173"/>
      <c r="AE17" s="223"/>
      <c r="AF17" s="224"/>
      <c r="AG17" s="224"/>
      <c r="AH17" s="224"/>
      <c r="AI17" s="224"/>
      <c r="AJ17" s="224"/>
      <c r="AK17" s="224"/>
      <c r="AL17" s="224"/>
      <c r="AM17" s="224"/>
      <c r="AN17" s="224"/>
      <c r="AO17" s="224"/>
      <c r="AP17" s="224"/>
      <c r="AQ17" s="224"/>
      <c r="AR17" s="224"/>
      <c r="AS17" s="224"/>
      <c r="AT17" s="224"/>
      <c r="AU17" s="225"/>
      <c r="AV17" s="162"/>
      <c r="AW17" s="163"/>
      <c r="AX17" s="163"/>
      <c r="AY17" s="163"/>
      <c r="AZ17" s="163"/>
      <c r="BA17" s="163"/>
      <c r="BB17" s="162"/>
      <c r="BC17" s="163"/>
      <c r="BD17" s="163"/>
      <c r="BE17" s="163"/>
      <c r="BF17" s="163"/>
      <c r="BG17" s="164"/>
      <c r="BH17" s="6"/>
      <c r="BI17" s="6"/>
      <c r="BJ17" s="6"/>
    </row>
    <row r="18" spans="1:62" ht="12.75" customHeight="1">
      <c r="A18" s="116"/>
      <c r="B18" s="85"/>
      <c r="C18" s="86"/>
      <c r="D18" s="87"/>
      <c r="E18" s="98"/>
      <c r="F18" s="98"/>
      <c r="G18" s="98"/>
      <c r="H18" s="98"/>
      <c r="I18" s="98"/>
      <c r="J18" s="98"/>
      <c r="K18" s="98"/>
      <c r="L18" s="98"/>
      <c r="M18" s="98"/>
      <c r="N18" s="98"/>
      <c r="O18" s="98"/>
      <c r="P18" s="98"/>
      <c r="Q18" s="98"/>
      <c r="R18" s="98"/>
      <c r="S18" s="98"/>
      <c r="T18" s="98"/>
      <c r="U18" s="98"/>
      <c r="V18" s="98"/>
      <c r="W18" s="98"/>
      <c r="X18" s="98"/>
      <c r="Y18" s="98"/>
      <c r="Z18" s="98"/>
      <c r="AA18" s="99"/>
      <c r="AB18" s="174"/>
      <c r="AC18" s="175"/>
      <c r="AD18" s="176"/>
      <c r="AE18" s="233"/>
      <c r="AF18" s="234"/>
      <c r="AG18" s="234"/>
      <c r="AH18" s="234"/>
      <c r="AI18" s="234"/>
      <c r="AJ18" s="234"/>
      <c r="AK18" s="234"/>
      <c r="AL18" s="234"/>
      <c r="AM18" s="234"/>
      <c r="AN18" s="234"/>
      <c r="AO18" s="234"/>
      <c r="AP18" s="234"/>
      <c r="AQ18" s="234"/>
      <c r="AR18" s="234"/>
      <c r="AS18" s="234"/>
      <c r="AT18" s="234"/>
      <c r="AU18" s="235"/>
      <c r="AV18" s="165"/>
      <c r="AW18" s="166"/>
      <c r="AX18" s="166"/>
      <c r="AY18" s="166"/>
      <c r="AZ18" s="166"/>
      <c r="BA18" s="166"/>
      <c r="BB18" s="165"/>
      <c r="BC18" s="166"/>
      <c r="BD18" s="166"/>
      <c r="BE18" s="166"/>
      <c r="BF18" s="166"/>
      <c r="BG18" s="167"/>
      <c r="BH18" s="6"/>
      <c r="BI18" s="6"/>
      <c r="BJ18" s="6"/>
    </row>
    <row r="19" spans="1:62" ht="12.75" customHeight="1">
      <c r="A19" s="116">
        <v>4</v>
      </c>
      <c r="B19" s="79" t="str">
        <f>+_xlfn.XLOOKUP($J$3&amp;$Z$3&amp;$AP$3&amp;$A19,hitoku!$F:$F,hitoku!$G:$G)</f>
        <v>説明・調整</v>
      </c>
      <c r="C19" s="80"/>
      <c r="D19" s="81"/>
      <c r="E19" s="100" t="str">
        <f>+_xlfn.XLOOKUP($J$3&amp;$Z$3&amp;$AP$3&amp;$A19,hitoku!$F:$F,hitoku!$H:$H)</f>
        <v>・所管事務事業について適切な説明及び応対をすることができる。
・業務上の関係者との合意形成のために調整することができる。</v>
      </c>
      <c r="F19" s="100"/>
      <c r="G19" s="100"/>
      <c r="H19" s="100"/>
      <c r="I19" s="100"/>
      <c r="J19" s="100"/>
      <c r="K19" s="100"/>
      <c r="L19" s="100"/>
      <c r="M19" s="100"/>
      <c r="N19" s="100"/>
      <c r="O19" s="100"/>
      <c r="P19" s="100"/>
      <c r="Q19" s="100"/>
      <c r="R19" s="100"/>
      <c r="S19" s="100"/>
      <c r="T19" s="100"/>
      <c r="U19" s="100"/>
      <c r="V19" s="100"/>
      <c r="W19" s="100"/>
      <c r="X19" s="100"/>
      <c r="Y19" s="100"/>
      <c r="Z19" s="100"/>
      <c r="AA19" s="101"/>
      <c r="AB19" s="168"/>
      <c r="AC19" s="169"/>
      <c r="AD19" s="170"/>
      <c r="AE19" s="230"/>
      <c r="AF19" s="231"/>
      <c r="AG19" s="231"/>
      <c r="AH19" s="231"/>
      <c r="AI19" s="231"/>
      <c r="AJ19" s="231"/>
      <c r="AK19" s="231"/>
      <c r="AL19" s="231"/>
      <c r="AM19" s="231"/>
      <c r="AN19" s="231"/>
      <c r="AO19" s="231"/>
      <c r="AP19" s="231"/>
      <c r="AQ19" s="231"/>
      <c r="AR19" s="231"/>
      <c r="AS19" s="231"/>
      <c r="AT19" s="231"/>
      <c r="AU19" s="232"/>
      <c r="AV19" s="162"/>
      <c r="AW19" s="163"/>
      <c r="AX19" s="163"/>
      <c r="AY19" s="163"/>
      <c r="AZ19" s="163"/>
      <c r="BA19" s="163"/>
      <c r="BB19" s="159"/>
      <c r="BC19" s="160"/>
      <c r="BD19" s="160"/>
      <c r="BE19" s="160"/>
      <c r="BF19" s="160"/>
      <c r="BG19" s="161"/>
      <c r="BH19" s="6"/>
      <c r="BI19" s="6"/>
      <c r="BJ19" s="6"/>
    </row>
    <row r="20" spans="1:62" ht="12.75" customHeight="1">
      <c r="A20" s="116"/>
      <c r="B20" s="82"/>
      <c r="C20" s="83"/>
      <c r="D20" s="84"/>
      <c r="E20" s="96"/>
      <c r="F20" s="96"/>
      <c r="G20" s="96"/>
      <c r="H20" s="96"/>
      <c r="I20" s="96"/>
      <c r="J20" s="96"/>
      <c r="K20" s="96"/>
      <c r="L20" s="96"/>
      <c r="M20" s="96"/>
      <c r="N20" s="96"/>
      <c r="O20" s="96"/>
      <c r="P20" s="96"/>
      <c r="Q20" s="96"/>
      <c r="R20" s="96"/>
      <c r="S20" s="96"/>
      <c r="T20" s="96"/>
      <c r="U20" s="96"/>
      <c r="V20" s="96"/>
      <c r="W20" s="96"/>
      <c r="X20" s="96"/>
      <c r="Y20" s="96"/>
      <c r="Z20" s="96"/>
      <c r="AA20" s="97"/>
      <c r="AB20" s="171"/>
      <c r="AC20" s="172"/>
      <c r="AD20" s="173"/>
      <c r="AE20" s="223"/>
      <c r="AF20" s="224"/>
      <c r="AG20" s="224"/>
      <c r="AH20" s="224"/>
      <c r="AI20" s="224"/>
      <c r="AJ20" s="224"/>
      <c r="AK20" s="224"/>
      <c r="AL20" s="224"/>
      <c r="AM20" s="224"/>
      <c r="AN20" s="224"/>
      <c r="AO20" s="224"/>
      <c r="AP20" s="224"/>
      <c r="AQ20" s="224"/>
      <c r="AR20" s="224"/>
      <c r="AS20" s="224"/>
      <c r="AT20" s="224"/>
      <c r="AU20" s="225"/>
      <c r="AV20" s="162"/>
      <c r="AW20" s="163"/>
      <c r="AX20" s="163"/>
      <c r="AY20" s="163"/>
      <c r="AZ20" s="163"/>
      <c r="BA20" s="163"/>
      <c r="BB20" s="162"/>
      <c r="BC20" s="163"/>
      <c r="BD20" s="163"/>
      <c r="BE20" s="163"/>
      <c r="BF20" s="163"/>
      <c r="BG20" s="164"/>
      <c r="BH20" s="6"/>
      <c r="BI20" s="6"/>
      <c r="BJ20" s="6"/>
    </row>
    <row r="21" spans="1:62" ht="12.75" customHeight="1">
      <c r="A21" s="116"/>
      <c r="B21" s="85"/>
      <c r="C21" s="86"/>
      <c r="D21" s="87"/>
      <c r="E21" s="98"/>
      <c r="F21" s="98"/>
      <c r="G21" s="98"/>
      <c r="H21" s="98"/>
      <c r="I21" s="98"/>
      <c r="J21" s="98"/>
      <c r="K21" s="98"/>
      <c r="L21" s="98"/>
      <c r="M21" s="98"/>
      <c r="N21" s="98"/>
      <c r="O21" s="98"/>
      <c r="P21" s="98"/>
      <c r="Q21" s="98"/>
      <c r="R21" s="98"/>
      <c r="S21" s="98"/>
      <c r="T21" s="98"/>
      <c r="U21" s="98"/>
      <c r="V21" s="98"/>
      <c r="W21" s="98"/>
      <c r="X21" s="98"/>
      <c r="Y21" s="98"/>
      <c r="Z21" s="98"/>
      <c r="AA21" s="99"/>
      <c r="AB21" s="174"/>
      <c r="AC21" s="175"/>
      <c r="AD21" s="176"/>
      <c r="AE21" s="233"/>
      <c r="AF21" s="234"/>
      <c r="AG21" s="234"/>
      <c r="AH21" s="234"/>
      <c r="AI21" s="234"/>
      <c r="AJ21" s="234"/>
      <c r="AK21" s="234"/>
      <c r="AL21" s="234"/>
      <c r="AM21" s="234"/>
      <c r="AN21" s="234"/>
      <c r="AO21" s="234"/>
      <c r="AP21" s="234"/>
      <c r="AQ21" s="234"/>
      <c r="AR21" s="234"/>
      <c r="AS21" s="234"/>
      <c r="AT21" s="234"/>
      <c r="AU21" s="235"/>
      <c r="AV21" s="162"/>
      <c r="AW21" s="163"/>
      <c r="AX21" s="163"/>
      <c r="AY21" s="163"/>
      <c r="AZ21" s="163"/>
      <c r="BA21" s="163"/>
      <c r="BB21" s="165"/>
      <c r="BC21" s="166"/>
      <c r="BD21" s="166"/>
      <c r="BE21" s="166"/>
      <c r="BF21" s="166"/>
      <c r="BG21" s="167"/>
      <c r="BH21" s="6"/>
      <c r="BI21" s="6"/>
      <c r="BJ21" s="6"/>
    </row>
    <row r="22" spans="1:62" ht="12.75" customHeight="1">
      <c r="A22" s="116">
        <v>5</v>
      </c>
      <c r="B22" s="79" t="str">
        <f>+_xlfn.XLOOKUP($J$3&amp;$Z$3&amp;$AP$3&amp;$A22,hitoku!$F:$F,hitoku!$G:$G)</f>
        <v>業務運営</v>
      </c>
      <c r="C22" s="80"/>
      <c r="D22" s="81"/>
      <c r="E22" s="100" t="str">
        <f>+_xlfn.XLOOKUP($J$3&amp;$Z$3&amp;$AP$3&amp;$A22,hitoku!$F:$F,hitoku!$H:$H)</f>
        <v>・所属の目標や課題を理解し、優先順位に配慮しながら、業務を適正配分し、進捗状況を管理できる。
・あらかじめリスクを認識し、それらの回避方法を準備し、迅速かつ適切に対応できる。</v>
      </c>
      <c r="F22" s="100"/>
      <c r="G22" s="100"/>
      <c r="H22" s="100"/>
      <c r="I22" s="100"/>
      <c r="J22" s="100"/>
      <c r="K22" s="100"/>
      <c r="L22" s="100"/>
      <c r="M22" s="100"/>
      <c r="N22" s="100"/>
      <c r="O22" s="100"/>
      <c r="P22" s="100"/>
      <c r="Q22" s="100"/>
      <c r="R22" s="100"/>
      <c r="S22" s="100"/>
      <c r="T22" s="100"/>
      <c r="U22" s="100"/>
      <c r="V22" s="100"/>
      <c r="W22" s="100"/>
      <c r="X22" s="100"/>
      <c r="Y22" s="100"/>
      <c r="Z22" s="100"/>
      <c r="AA22" s="101"/>
      <c r="AB22" s="168"/>
      <c r="AC22" s="169"/>
      <c r="AD22" s="170"/>
      <c r="AE22" s="230"/>
      <c r="AF22" s="231"/>
      <c r="AG22" s="231"/>
      <c r="AH22" s="231"/>
      <c r="AI22" s="231"/>
      <c r="AJ22" s="231"/>
      <c r="AK22" s="231"/>
      <c r="AL22" s="231"/>
      <c r="AM22" s="231"/>
      <c r="AN22" s="231"/>
      <c r="AO22" s="231"/>
      <c r="AP22" s="231"/>
      <c r="AQ22" s="231"/>
      <c r="AR22" s="231"/>
      <c r="AS22" s="231"/>
      <c r="AT22" s="231"/>
      <c r="AU22" s="232"/>
      <c r="AV22" s="159"/>
      <c r="AW22" s="160"/>
      <c r="AX22" s="160"/>
      <c r="AY22" s="160"/>
      <c r="AZ22" s="160"/>
      <c r="BA22" s="161"/>
      <c r="BB22" s="162"/>
      <c r="BC22" s="163"/>
      <c r="BD22" s="163"/>
      <c r="BE22" s="163"/>
      <c r="BF22" s="163"/>
      <c r="BG22" s="164"/>
      <c r="BH22" s="6"/>
      <c r="BI22" s="6"/>
      <c r="BJ22" s="6"/>
    </row>
    <row r="23" spans="1:62" ht="12.75" customHeight="1">
      <c r="A23" s="116"/>
      <c r="B23" s="82"/>
      <c r="C23" s="83"/>
      <c r="D23" s="84"/>
      <c r="E23" s="96"/>
      <c r="F23" s="96"/>
      <c r="G23" s="96"/>
      <c r="H23" s="96"/>
      <c r="I23" s="96"/>
      <c r="J23" s="96"/>
      <c r="K23" s="96"/>
      <c r="L23" s="96"/>
      <c r="M23" s="96"/>
      <c r="N23" s="96"/>
      <c r="O23" s="96"/>
      <c r="P23" s="96"/>
      <c r="Q23" s="96"/>
      <c r="R23" s="96"/>
      <c r="S23" s="96"/>
      <c r="T23" s="96"/>
      <c r="U23" s="96"/>
      <c r="V23" s="96"/>
      <c r="W23" s="96"/>
      <c r="X23" s="96"/>
      <c r="Y23" s="96"/>
      <c r="Z23" s="96"/>
      <c r="AA23" s="97"/>
      <c r="AB23" s="171"/>
      <c r="AC23" s="172"/>
      <c r="AD23" s="173"/>
      <c r="AE23" s="223"/>
      <c r="AF23" s="224"/>
      <c r="AG23" s="224"/>
      <c r="AH23" s="224"/>
      <c r="AI23" s="224"/>
      <c r="AJ23" s="224"/>
      <c r="AK23" s="224"/>
      <c r="AL23" s="224"/>
      <c r="AM23" s="224"/>
      <c r="AN23" s="224"/>
      <c r="AO23" s="224"/>
      <c r="AP23" s="224"/>
      <c r="AQ23" s="224"/>
      <c r="AR23" s="224"/>
      <c r="AS23" s="224"/>
      <c r="AT23" s="224"/>
      <c r="AU23" s="225"/>
      <c r="AV23" s="162"/>
      <c r="AW23" s="163"/>
      <c r="AX23" s="163"/>
      <c r="AY23" s="163"/>
      <c r="AZ23" s="163"/>
      <c r="BA23" s="164"/>
      <c r="BB23" s="162"/>
      <c r="BC23" s="163"/>
      <c r="BD23" s="163"/>
      <c r="BE23" s="163"/>
      <c r="BF23" s="163"/>
      <c r="BG23" s="164"/>
      <c r="BH23" s="6"/>
      <c r="BI23" s="6"/>
      <c r="BJ23" s="6"/>
    </row>
    <row r="24" spans="1:62" ht="12.75" customHeight="1">
      <c r="A24" s="116"/>
      <c r="B24" s="85"/>
      <c r="C24" s="86"/>
      <c r="D24" s="87"/>
      <c r="E24" s="98"/>
      <c r="F24" s="98"/>
      <c r="G24" s="98"/>
      <c r="H24" s="98"/>
      <c r="I24" s="98"/>
      <c r="J24" s="98"/>
      <c r="K24" s="98"/>
      <c r="L24" s="98"/>
      <c r="M24" s="98"/>
      <c r="N24" s="98"/>
      <c r="O24" s="98"/>
      <c r="P24" s="98"/>
      <c r="Q24" s="98"/>
      <c r="R24" s="98"/>
      <c r="S24" s="98"/>
      <c r="T24" s="98"/>
      <c r="U24" s="98"/>
      <c r="V24" s="98"/>
      <c r="W24" s="98"/>
      <c r="X24" s="98"/>
      <c r="Y24" s="98"/>
      <c r="Z24" s="98"/>
      <c r="AA24" s="99"/>
      <c r="AB24" s="174"/>
      <c r="AC24" s="175"/>
      <c r="AD24" s="176"/>
      <c r="AE24" s="233"/>
      <c r="AF24" s="234"/>
      <c r="AG24" s="234"/>
      <c r="AH24" s="234"/>
      <c r="AI24" s="234"/>
      <c r="AJ24" s="234"/>
      <c r="AK24" s="234"/>
      <c r="AL24" s="234"/>
      <c r="AM24" s="234"/>
      <c r="AN24" s="234"/>
      <c r="AO24" s="234"/>
      <c r="AP24" s="234"/>
      <c r="AQ24" s="234"/>
      <c r="AR24" s="234"/>
      <c r="AS24" s="234"/>
      <c r="AT24" s="234"/>
      <c r="AU24" s="235"/>
      <c r="AV24" s="165"/>
      <c r="AW24" s="166"/>
      <c r="AX24" s="166"/>
      <c r="AY24" s="166"/>
      <c r="AZ24" s="166"/>
      <c r="BA24" s="167"/>
      <c r="BB24" s="162"/>
      <c r="BC24" s="163"/>
      <c r="BD24" s="163"/>
      <c r="BE24" s="163"/>
      <c r="BF24" s="163"/>
      <c r="BG24" s="164"/>
      <c r="BH24" s="6"/>
      <c r="BI24" s="6"/>
      <c r="BJ24" s="6"/>
    </row>
    <row r="25" spans="1:62" ht="12.75" customHeight="1">
      <c r="A25" s="116">
        <v>6</v>
      </c>
      <c r="B25" s="79" t="str">
        <f>+_xlfn.XLOOKUP($J$3&amp;$Z$3&amp;$AP$3&amp;$A25,hitoku!$F:$F,hitoku!$G:$G)</f>
        <v>人材育成・協調性</v>
      </c>
      <c r="C25" s="80"/>
      <c r="D25" s="81"/>
      <c r="E25" s="100" t="str">
        <f>+_xlfn.XLOOKUP($J$3&amp;$Z$3&amp;$AP$3&amp;$A25,hitoku!$F:$F,hitoku!$H:$H)</f>
        <v>・部下や後輩等に対して、能力や状況に応じた適切な指導育成を行うことができる。
・上司や部下等と協力的な関係を構築することができる。</v>
      </c>
      <c r="F25" s="100"/>
      <c r="G25" s="100"/>
      <c r="H25" s="100"/>
      <c r="I25" s="100"/>
      <c r="J25" s="100"/>
      <c r="K25" s="100"/>
      <c r="L25" s="100"/>
      <c r="M25" s="100"/>
      <c r="N25" s="100"/>
      <c r="O25" s="100"/>
      <c r="P25" s="100"/>
      <c r="Q25" s="100"/>
      <c r="R25" s="100"/>
      <c r="S25" s="100"/>
      <c r="T25" s="100"/>
      <c r="U25" s="100"/>
      <c r="V25" s="100"/>
      <c r="W25" s="100"/>
      <c r="X25" s="100"/>
      <c r="Y25" s="100"/>
      <c r="Z25" s="100"/>
      <c r="AA25" s="101"/>
      <c r="AB25" s="168"/>
      <c r="AC25" s="169"/>
      <c r="AD25" s="170"/>
      <c r="AE25" s="230"/>
      <c r="AF25" s="231"/>
      <c r="AG25" s="231"/>
      <c r="AH25" s="231"/>
      <c r="AI25" s="231"/>
      <c r="AJ25" s="231"/>
      <c r="AK25" s="231"/>
      <c r="AL25" s="231"/>
      <c r="AM25" s="231"/>
      <c r="AN25" s="231"/>
      <c r="AO25" s="231"/>
      <c r="AP25" s="231"/>
      <c r="AQ25" s="231"/>
      <c r="AR25" s="231"/>
      <c r="AS25" s="231"/>
      <c r="AT25" s="231"/>
      <c r="AU25" s="232"/>
      <c r="AV25" s="162"/>
      <c r="AW25" s="163"/>
      <c r="AX25" s="163"/>
      <c r="AY25" s="163"/>
      <c r="AZ25" s="163"/>
      <c r="BA25" s="163"/>
      <c r="BB25" s="159"/>
      <c r="BC25" s="160"/>
      <c r="BD25" s="160"/>
      <c r="BE25" s="160"/>
      <c r="BF25" s="160"/>
      <c r="BG25" s="161"/>
      <c r="BH25" s="6"/>
      <c r="BI25" s="6"/>
      <c r="BJ25" s="6"/>
    </row>
    <row r="26" spans="1:62" ht="12.75" customHeight="1">
      <c r="A26" s="116"/>
      <c r="B26" s="82"/>
      <c r="C26" s="83"/>
      <c r="D26" s="84"/>
      <c r="E26" s="96"/>
      <c r="F26" s="96"/>
      <c r="G26" s="96"/>
      <c r="H26" s="96"/>
      <c r="I26" s="96"/>
      <c r="J26" s="96"/>
      <c r="K26" s="96"/>
      <c r="L26" s="96"/>
      <c r="M26" s="96"/>
      <c r="N26" s="96"/>
      <c r="O26" s="96"/>
      <c r="P26" s="96"/>
      <c r="Q26" s="96"/>
      <c r="R26" s="96"/>
      <c r="S26" s="96"/>
      <c r="T26" s="96"/>
      <c r="U26" s="96"/>
      <c r="V26" s="96"/>
      <c r="W26" s="96"/>
      <c r="X26" s="96"/>
      <c r="Y26" s="96"/>
      <c r="Z26" s="96"/>
      <c r="AA26" s="97"/>
      <c r="AB26" s="171"/>
      <c r="AC26" s="172"/>
      <c r="AD26" s="173"/>
      <c r="AE26" s="223"/>
      <c r="AF26" s="224"/>
      <c r="AG26" s="224"/>
      <c r="AH26" s="224"/>
      <c r="AI26" s="224"/>
      <c r="AJ26" s="224"/>
      <c r="AK26" s="224"/>
      <c r="AL26" s="224"/>
      <c r="AM26" s="224"/>
      <c r="AN26" s="224"/>
      <c r="AO26" s="224"/>
      <c r="AP26" s="224"/>
      <c r="AQ26" s="224"/>
      <c r="AR26" s="224"/>
      <c r="AS26" s="224"/>
      <c r="AT26" s="224"/>
      <c r="AU26" s="225"/>
      <c r="AV26" s="162"/>
      <c r="AW26" s="163"/>
      <c r="AX26" s="163"/>
      <c r="AY26" s="163"/>
      <c r="AZ26" s="163"/>
      <c r="BA26" s="163"/>
      <c r="BB26" s="162"/>
      <c r="BC26" s="163"/>
      <c r="BD26" s="163"/>
      <c r="BE26" s="163"/>
      <c r="BF26" s="163"/>
      <c r="BG26" s="164"/>
      <c r="BH26" s="6"/>
      <c r="BI26" s="6"/>
      <c r="BJ26" s="6"/>
    </row>
    <row r="27" spans="1:62" ht="12.75" customHeight="1">
      <c r="A27" s="116"/>
      <c r="B27" s="85"/>
      <c r="C27" s="86"/>
      <c r="D27" s="87"/>
      <c r="E27" s="98"/>
      <c r="F27" s="98"/>
      <c r="G27" s="98"/>
      <c r="H27" s="98"/>
      <c r="I27" s="98"/>
      <c r="J27" s="98"/>
      <c r="K27" s="98"/>
      <c r="L27" s="98"/>
      <c r="M27" s="98"/>
      <c r="N27" s="98"/>
      <c r="O27" s="98"/>
      <c r="P27" s="98"/>
      <c r="Q27" s="98"/>
      <c r="R27" s="98"/>
      <c r="S27" s="98"/>
      <c r="T27" s="98"/>
      <c r="U27" s="98"/>
      <c r="V27" s="98"/>
      <c r="W27" s="98"/>
      <c r="X27" s="98"/>
      <c r="Y27" s="98"/>
      <c r="Z27" s="98"/>
      <c r="AA27" s="99"/>
      <c r="AB27" s="174"/>
      <c r="AC27" s="175"/>
      <c r="AD27" s="176"/>
      <c r="AE27" s="233"/>
      <c r="AF27" s="234"/>
      <c r="AG27" s="234"/>
      <c r="AH27" s="234"/>
      <c r="AI27" s="234"/>
      <c r="AJ27" s="234"/>
      <c r="AK27" s="234"/>
      <c r="AL27" s="234"/>
      <c r="AM27" s="234"/>
      <c r="AN27" s="234"/>
      <c r="AO27" s="234"/>
      <c r="AP27" s="234"/>
      <c r="AQ27" s="234"/>
      <c r="AR27" s="234"/>
      <c r="AS27" s="234"/>
      <c r="AT27" s="234"/>
      <c r="AU27" s="235"/>
      <c r="AV27" s="162"/>
      <c r="AW27" s="163"/>
      <c r="AX27" s="163"/>
      <c r="AY27" s="163"/>
      <c r="AZ27" s="163"/>
      <c r="BA27" s="163"/>
      <c r="BB27" s="165"/>
      <c r="BC27" s="166"/>
      <c r="BD27" s="166"/>
      <c r="BE27" s="166"/>
      <c r="BF27" s="166"/>
      <c r="BG27" s="167"/>
      <c r="BH27" s="6"/>
      <c r="BI27" s="6"/>
      <c r="BJ27" s="6"/>
    </row>
    <row r="28" spans="1:62" ht="11.25" customHeight="1">
      <c r="A28" s="116">
        <v>7</v>
      </c>
      <c r="B28" s="79" t="str">
        <f>+_xlfn.XLOOKUP($J$3&amp;$Z$3&amp;$AP$3&amp;$A28,hitoku!$F:$F,hitoku!$G:$G)</f>
        <v>-</v>
      </c>
      <c r="C28" s="80"/>
      <c r="D28" s="81"/>
      <c r="E28" s="100" t="str">
        <f>+_xlfn.XLOOKUP($J$3&amp;$Z$3&amp;$AP$3&amp;$A28,hitoku!$F:$F,hitoku!$H:$H)</f>
        <v>-</v>
      </c>
      <c r="F28" s="100"/>
      <c r="G28" s="100"/>
      <c r="H28" s="100"/>
      <c r="I28" s="100"/>
      <c r="J28" s="100"/>
      <c r="K28" s="100"/>
      <c r="L28" s="100"/>
      <c r="M28" s="100"/>
      <c r="N28" s="100"/>
      <c r="O28" s="100"/>
      <c r="P28" s="100"/>
      <c r="Q28" s="100"/>
      <c r="R28" s="100"/>
      <c r="S28" s="100"/>
      <c r="T28" s="100"/>
      <c r="U28" s="100"/>
      <c r="V28" s="100"/>
      <c r="W28" s="100"/>
      <c r="X28" s="100"/>
      <c r="Y28" s="100"/>
      <c r="Z28" s="100"/>
      <c r="AA28" s="101"/>
      <c r="AB28" s="168"/>
      <c r="AC28" s="169"/>
      <c r="AD28" s="170"/>
      <c r="AE28" s="230"/>
      <c r="AF28" s="231"/>
      <c r="AG28" s="231"/>
      <c r="AH28" s="231"/>
      <c r="AI28" s="231"/>
      <c r="AJ28" s="231"/>
      <c r="AK28" s="231"/>
      <c r="AL28" s="231"/>
      <c r="AM28" s="231"/>
      <c r="AN28" s="231"/>
      <c r="AO28" s="231"/>
      <c r="AP28" s="231"/>
      <c r="AQ28" s="231"/>
      <c r="AR28" s="231"/>
      <c r="AS28" s="231"/>
      <c r="AT28" s="231"/>
      <c r="AU28" s="232"/>
      <c r="AV28" s="159"/>
      <c r="AW28" s="160"/>
      <c r="AX28" s="160"/>
      <c r="AY28" s="160"/>
      <c r="AZ28" s="160"/>
      <c r="BA28" s="161"/>
      <c r="BB28" s="159"/>
      <c r="BC28" s="160"/>
      <c r="BD28" s="160"/>
      <c r="BE28" s="160"/>
      <c r="BF28" s="160"/>
      <c r="BG28" s="161"/>
      <c r="BH28" s="6"/>
      <c r="BI28" s="6"/>
      <c r="BJ28" s="6"/>
    </row>
    <row r="29" spans="1:62" ht="11.25" customHeight="1">
      <c r="A29" s="116"/>
      <c r="B29" s="82"/>
      <c r="C29" s="83"/>
      <c r="D29" s="84"/>
      <c r="E29" s="96"/>
      <c r="F29" s="96"/>
      <c r="G29" s="96"/>
      <c r="H29" s="96"/>
      <c r="I29" s="96"/>
      <c r="J29" s="96"/>
      <c r="K29" s="96"/>
      <c r="L29" s="96"/>
      <c r="M29" s="96"/>
      <c r="N29" s="96"/>
      <c r="O29" s="96"/>
      <c r="P29" s="96"/>
      <c r="Q29" s="96"/>
      <c r="R29" s="96"/>
      <c r="S29" s="96"/>
      <c r="T29" s="96"/>
      <c r="U29" s="96"/>
      <c r="V29" s="96"/>
      <c r="W29" s="96"/>
      <c r="X29" s="96"/>
      <c r="Y29" s="96"/>
      <c r="Z29" s="96"/>
      <c r="AA29" s="97"/>
      <c r="AB29" s="171"/>
      <c r="AC29" s="172"/>
      <c r="AD29" s="173"/>
      <c r="AE29" s="223"/>
      <c r="AF29" s="224"/>
      <c r="AG29" s="224"/>
      <c r="AH29" s="224"/>
      <c r="AI29" s="224"/>
      <c r="AJ29" s="224"/>
      <c r="AK29" s="224"/>
      <c r="AL29" s="224"/>
      <c r="AM29" s="224"/>
      <c r="AN29" s="224"/>
      <c r="AO29" s="224"/>
      <c r="AP29" s="224"/>
      <c r="AQ29" s="224"/>
      <c r="AR29" s="224"/>
      <c r="AS29" s="224"/>
      <c r="AT29" s="224"/>
      <c r="AU29" s="225"/>
      <c r="AV29" s="162"/>
      <c r="AW29" s="163"/>
      <c r="AX29" s="163"/>
      <c r="AY29" s="163"/>
      <c r="AZ29" s="163"/>
      <c r="BA29" s="164"/>
      <c r="BB29" s="162"/>
      <c r="BC29" s="163"/>
      <c r="BD29" s="163"/>
      <c r="BE29" s="163"/>
      <c r="BF29" s="163"/>
      <c r="BG29" s="164"/>
      <c r="BH29" s="6"/>
      <c r="BI29" s="6"/>
      <c r="BJ29" s="6"/>
    </row>
    <row r="30" spans="1:62" ht="11.25" customHeight="1" thickBot="1">
      <c r="A30" s="116"/>
      <c r="B30" s="88"/>
      <c r="C30" s="89"/>
      <c r="D30" s="90"/>
      <c r="E30" s="102"/>
      <c r="F30" s="102"/>
      <c r="G30" s="102"/>
      <c r="H30" s="102"/>
      <c r="I30" s="102"/>
      <c r="J30" s="102"/>
      <c r="K30" s="102"/>
      <c r="L30" s="102"/>
      <c r="M30" s="102"/>
      <c r="N30" s="102"/>
      <c r="O30" s="102"/>
      <c r="P30" s="102"/>
      <c r="Q30" s="102"/>
      <c r="R30" s="102"/>
      <c r="S30" s="102"/>
      <c r="T30" s="102"/>
      <c r="U30" s="102"/>
      <c r="V30" s="102"/>
      <c r="W30" s="102"/>
      <c r="X30" s="102"/>
      <c r="Y30" s="102"/>
      <c r="Z30" s="102"/>
      <c r="AA30" s="103"/>
      <c r="AB30" s="204"/>
      <c r="AC30" s="205"/>
      <c r="AD30" s="206"/>
      <c r="AE30" s="226"/>
      <c r="AF30" s="227"/>
      <c r="AG30" s="227"/>
      <c r="AH30" s="227"/>
      <c r="AI30" s="227"/>
      <c r="AJ30" s="227"/>
      <c r="AK30" s="227"/>
      <c r="AL30" s="227"/>
      <c r="AM30" s="227"/>
      <c r="AN30" s="227"/>
      <c r="AO30" s="227"/>
      <c r="AP30" s="227"/>
      <c r="AQ30" s="227"/>
      <c r="AR30" s="227"/>
      <c r="AS30" s="227"/>
      <c r="AT30" s="227"/>
      <c r="AU30" s="228"/>
      <c r="AV30" s="162"/>
      <c r="AW30" s="163"/>
      <c r="AX30" s="163"/>
      <c r="AY30" s="163"/>
      <c r="AZ30" s="163"/>
      <c r="BA30" s="164"/>
      <c r="BB30" s="162"/>
      <c r="BC30" s="163"/>
      <c r="BD30" s="163"/>
      <c r="BE30" s="163"/>
      <c r="BF30" s="163"/>
      <c r="BG30" s="164"/>
      <c r="BH30" s="6"/>
      <c r="BI30" s="6"/>
      <c r="BJ30" s="6"/>
    </row>
    <row r="31" spans="1:62" ht="11.25" customHeight="1" thickTop="1">
      <c r="A31" s="116">
        <v>8</v>
      </c>
      <c r="B31" s="91" t="s">
        <v>34</v>
      </c>
      <c r="C31" s="92"/>
      <c r="D31" s="93"/>
      <c r="E31" s="104" t="s">
        <v>150</v>
      </c>
      <c r="F31" s="104"/>
      <c r="G31" s="104"/>
      <c r="H31" s="104"/>
      <c r="I31" s="104"/>
      <c r="J31" s="104"/>
      <c r="K31" s="104"/>
      <c r="L31" s="104"/>
      <c r="M31" s="104"/>
      <c r="N31" s="104"/>
      <c r="O31" s="104"/>
      <c r="P31" s="104"/>
      <c r="Q31" s="104"/>
      <c r="R31" s="104"/>
      <c r="S31" s="104"/>
      <c r="T31" s="104"/>
      <c r="U31" s="104"/>
      <c r="V31" s="104"/>
      <c r="W31" s="104"/>
      <c r="X31" s="104"/>
      <c r="Y31" s="104"/>
      <c r="Z31" s="104"/>
      <c r="AA31" s="105"/>
      <c r="AB31" s="177"/>
      <c r="AC31" s="178"/>
      <c r="AD31" s="179"/>
      <c r="AE31" s="220"/>
      <c r="AF31" s="221"/>
      <c r="AG31" s="221"/>
      <c r="AH31" s="221"/>
      <c r="AI31" s="221"/>
      <c r="AJ31" s="221"/>
      <c r="AK31" s="221"/>
      <c r="AL31" s="221"/>
      <c r="AM31" s="221"/>
      <c r="AN31" s="221"/>
      <c r="AO31" s="221"/>
      <c r="AP31" s="221"/>
      <c r="AQ31" s="221"/>
      <c r="AR31" s="221"/>
      <c r="AS31" s="221"/>
      <c r="AT31" s="221"/>
      <c r="AU31" s="222"/>
      <c r="AV31" s="194"/>
      <c r="AW31" s="195"/>
      <c r="AX31" s="195"/>
      <c r="AY31" s="195"/>
      <c r="AZ31" s="195"/>
      <c r="BA31" s="195"/>
      <c r="BB31" s="194"/>
      <c r="BC31" s="195"/>
      <c r="BD31" s="195"/>
      <c r="BE31" s="195"/>
      <c r="BF31" s="195"/>
      <c r="BG31" s="196"/>
      <c r="BH31" s="6"/>
      <c r="BI31" s="6"/>
      <c r="BJ31" s="6"/>
    </row>
    <row r="32" spans="1:62" ht="11.25" customHeight="1">
      <c r="A32" s="116"/>
      <c r="B32" s="82"/>
      <c r="C32" s="83"/>
      <c r="D32" s="84"/>
      <c r="E32" s="106"/>
      <c r="F32" s="106"/>
      <c r="G32" s="106"/>
      <c r="H32" s="106"/>
      <c r="I32" s="106"/>
      <c r="J32" s="106"/>
      <c r="K32" s="106"/>
      <c r="L32" s="106"/>
      <c r="M32" s="106"/>
      <c r="N32" s="106"/>
      <c r="O32" s="106"/>
      <c r="P32" s="106"/>
      <c r="Q32" s="106"/>
      <c r="R32" s="106"/>
      <c r="S32" s="106"/>
      <c r="T32" s="106"/>
      <c r="U32" s="106"/>
      <c r="V32" s="106"/>
      <c r="W32" s="106"/>
      <c r="X32" s="106"/>
      <c r="Y32" s="106"/>
      <c r="Z32" s="106"/>
      <c r="AA32" s="107"/>
      <c r="AB32" s="171"/>
      <c r="AC32" s="172"/>
      <c r="AD32" s="173"/>
      <c r="AE32" s="223"/>
      <c r="AF32" s="224"/>
      <c r="AG32" s="224"/>
      <c r="AH32" s="224"/>
      <c r="AI32" s="224"/>
      <c r="AJ32" s="224"/>
      <c r="AK32" s="224"/>
      <c r="AL32" s="224"/>
      <c r="AM32" s="224"/>
      <c r="AN32" s="224"/>
      <c r="AO32" s="224"/>
      <c r="AP32" s="224"/>
      <c r="AQ32" s="224"/>
      <c r="AR32" s="224"/>
      <c r="AS32" s="224"/>
      <c r="AT32" s="224"/>
      <c r="AU32" s="225"/>
      <c r="AV32" s="162"/>
      <c r="AW32" s="163"/>
      <c r="AX32" s="163"/>
      <c r="AY32" s="163"/>
      <c r="AZ32" s="163"/>
      <c r="BA32" s="163"/>
      <c r="BB32" s="162"/>
      <c r="BC32" s="163"/>
      <c r="BD32" s="163"/>
      <c r="BE32" s="163"/>
      <c r="BF32" s="163"/>
      <c r="BG32" s="164"/>
      <c r="BH32" s="6"/>
      <c r="BI32" s="6"/>
      <c r="BJ32" s="6"/>
    </row>
    <row r="33" spans="1:62" ht="11.25" customHeight="1" thickBot="1">
      <c r="A33" s="116"/>
      <c r="B33" s="88"/>
      <c r="C33" s="89"/>
      <c r="D33" s="90"/>
      <c r="E33" s="108"/>
      <c r="F33" s="108"/>
      <c r="G33" s="108"/>
      <c r="H33" s="108"/>
      <c r="I33" s="108"/>
      <c r="J33" s="108"/>
      <c r="K33" s="108"/>
      <c r="L33" s="108"/>
      <c r="M33" s="108"/>
      <c r="N33" s="108"/>
      <c r="O33" s="108"/>
      <c r="P33" s="108"/>
      <c r="Q33" s="108"/>
      <c r="R33" s="108"/>
      <c r="S33" s="108"/>
      <c r="T33" s="108"/>
      <c r="U33" s="108"/>
      <c r="V33" s="108"/>
      <c r="W33" s="108"/>
      <c r="X33" s="108"/>
      <c r="Y33" s="108"/>
      <c r="Z33" s="108"/>
      <c r="AA33" s="109"/>
      <c r="AB33" s="204"/>
      <c r="AC33" s="205"/>
      <c r="AD33" s="206"/>
      <c r="AE33" s="226"/>
      <c r="AF33" s="227"/>
      <c r="AG33" s="227"/>
      <c r="AH33" s="227"/>
      <c r="AI33" s="227"/>
      <c r="AJ33" s="227"/>
      <c r="AK33" s="227"/>
      <c r="AL33" s="227"/>
      <c r="AM33" s="227"/>
      <c r="AN33" s="227"/>
      <c r="AO33" s="227"/>
      <c r="AP33" s="227"/>
      <c r="AQ33" s="227"/>
      <c r="AR33" s="227"/>
      <c r="AS33" s="227"/>
      <c r="AT33" s="227"/>
      <c r="AU33" s="228"/>
      <c r="AV33" s="197"/>
      <c r="AW33" s="198"/>
      <c r="AX33" s="198"/>
      <c r="AY33" s="198"/>
      <c r="AZ33" s="198"/>
      <c r="BA33" s="198"/>
      <c r="BB33" s="197"/>
      <c r="BC33" s="198"/>
      <c r="BD33" s="198"/>
      <c r="BE33" s="198"/>
      <c r="BF33" s="198"/>
      <c r="BG33" s="199"/>
      <c r="BH33" s="6"/>
      <c r="BI33" s="6"/>
      <c r="BJ33" s="6"/>
    </row>
    <row r="34" spans="1:62" ht="7.5" customHeight="1" thickTop="1" thickBot="1"/>
    <row r="35" spans="1:62" ht="14.25" thickTop="1">
      <c r="B35" s="67" t="s">
        <v>77</v>
      </c>
      <c r="C35" s="68"/>
      <c r="D35" s="69"/>
      <c r="E35" s="34" t="s">
        <v>74</v>
      </c>
      <c r="F35" s="34"/>
      <c r="G35" s="34"/>
      <c r="H35" s="34"/>
      <c r="I35" s="34"/>
      <c r="J35" s="34"/>
      <c r="K35" s="34"/>
      <c r="L35" s="34"/>
      <c r="M35" s="34"/>
      <c r="N35" s="34"/>
      <c r="O35" s="34"/>
      <c r="P35" s="34"/>
      <c r="Q35" s="34"/>
      <c r="R35" s="35"/>
      <c r="S35" s="213" t="s">
        <v>63</v>
      </c>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213" t="s">
        <v>78</v>
      </c>
      <c r="BD35" s="34"/>
      <c r="BE35" s="34"/>
      <c r="BF35" s="34"/>
      <c r="BG35" s="229"/>
    </row>
    <row r="36" spans="1:62" ht="18.75" customHeight="1">
      <c r="B36" s="22" t="s">
        <v>71</v>
      </c>
      <c r="C36" s="23"/>
      <c r="D36" s="24"/>
      <c r="E36" s="36"/>
      <c r="F36" s="36"/>
      <c r="G36" s="36"/>
      <c r="H36" s="36"/>
      <c r="I36" s="36"/>
      <c r="J36" s="36"/>
      <c r="K36" s="36"/>
      <c r="L36" s="36"/>
      <c r="M36" s="36"/>
      <c r="N36" s="36"/>
      <c r="O36" s="36"/>
      <c r="P36" s="36"/>
      <c r="Q36" s="36"/>
      <c r="R36" s="37"/>
      <c r="S36" s="207"/>
      <c r="T36" s="208"/>
      <c r="U36" s="208"/>
      <c r="V36" s="208"/>
      <c r="W36" s="208"/>
      <c r="X36" s="208"/>
      <c r="Y36" s="208"/>
      <c r="Z36" s="208"/>
      <c r="AA36" s="208"/>
      <c r="AB36" s="208"/>
      <c r="AC36" s="208"/>
      <c r="AD36" s="208"/>
      <c r="AE36" s="208"/>
      <c r="AF36" s="208"/>
      <c r="AG36" s="208"/>
      <c r="AH36" s="208"/>
      <c r="AI36" s="208"/>
      <c r="AJ36" s="208"/>
      <c r="AK36" s="208"/>
      <c r="AL36" s="208"/>
      <c r="AM36" s="208"/>
      <c r="AN36" s="208"/>
      <c r="AO36" s="208"/>
      <c r="AP36" s="208"/>
      <c r="AQ36" s="208"/>
      <c r="AR36" s="208"/>
      <c r="AS36" s="208"/>
      <c r="AT36" s="208"/>
      <c r="AU36" s="208"/>
      <c r="AV36" s="208"/>
      <c r="AW36" s="208"/>
      <c r="AX36" s="208"/>
      <c r="AY36" s="208"/>
      <c r="AZ36" s="208"/>
      <c r="BA36" s="208"/>
      <c r="BB36" s="209"/>
      <c r="BC36" s="214"/>
      <c r="BD36" s="215"/>
      <c r="BE36" s="215"/>
      <c r="BF36" s="215"/>
      <c r="BG36" s="216"/>
    </row>
    <row r="37" spans="1:62" ht="18.75" customHeight="1">
      <c r="B37" s="22" t="s">
        <v>72</v>
      </c>
      <c r="C37" s="23"/>
      <c r="D37" s="24"/>
      <c r="E37" s="36"/>
      <c r="F37" s="36"/>
      <c r="G37" s="36"/>
      <c r="H37" s="36"/>
      <c r="I37" s="36"/>
      <c r="J37" s="36"/>
      <c r="K37" s="36"/>
      <c r="L37" s="36"/>
      <c r="M37" s="36"/>
      <c r="N37" s="36"/>
      <c r="O37" s="36"/>
      <c r="P37" s="36"/>
      <c r="Q37" s="36"/>
      <c r="R37" s="37"/>
      <c r="S37" s="207"/>
      <c r="T37" s="208"/>
      <c r="U37" s="208"/>
      <c r="V37" s="208"/>
      <c r="W37" s="208"/>
      <c r="X37" s="208"/>
      <c r="Y37" s="208"/>
      <c r="Z37" s="208"/>
      <c r="AA37" s="208"/>
      <c r="AB37" s="208"/>
      <c r="AC37" s="208"/>
      <c r="AD37" s="208"/>
      <c r="AE37" s="208"/>
      <c r="AF37" s="208"/>
      <c r="AG37" s="208"/>
      <c r="AH37" s="208"/>
      <c r="AI37" s="208"/>
      <c r="AJ37" s="208"/>
      <c r="AK37" s="208"/>
      <c r="AL37" s="208"/>
      <c r="AM37" s="208"/>
      <c r="AN37" s="208"/>
      <c r="AO37" s="208"/>
      <c r="AP37" s="208"/>
      <c r="AQ37" s="208"/>
      <c r="AR37" s="208"/>
      <c r="AS37" s="208"/>
      <c r="AT37" s="208"/>
      <c r="AU37" s="208"/>
      <c r="AV37" s="208"/>
      <c r="AW37" s="208"/>
      <c r="AX37" s="208"/>
      <c r="AY37" s="208"/>
      <c r="AZ37" s="208"/>
      <c r="BA37" s="208"/>
      <c r="BB37" s="209"/>
      <c r="BC37" s="214"/>
      <c r="BD37" s="215"/>
      <c r="BE37" s="215"/>
      <c r="BF37" s="215"/>
      <c r="BG37" s="216"/>
    </row>
    <row r="38" spans="1:62" ht="18.75" customHeight="1" thickBot="1">
      <c r="B38" s="25" t="s">
        <v>73</v>
      </c>
      <c r="C38" s="26"/>
      <c r="D38" s="27"/>
      <c r="E38" s="38"/>
      <c r="F38" s="38"/>
      <c r="G38" s="38"/>
      <c r="H38" s="38"/>
      <c r="I38" s="38"/>
      <c r="J38" s="38"/>
      <c r="K38" s="38"/>
      <c r="L38" s="38"/>
      <c r="M38" s="38"/>
      <c r="N38" s="38"/>
      <c r="O38" s="38"/>
      <c r="P38" s="38"/>
      <c r="Q38" s="38"/>
      <c r="R38" s="39"/>
      <c r="S38" s="210"/>
      <c r="T38" s="211"/>
      <c r="U38" s="211"/>
      <c r="V38" s="211"/>
      <c r="W38" s="211"/>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211"/>
      <c r="AZ38" s="211"/>
      <c r="BA38" s="211"/>
      <c r="BB38" s="212"/>
      <c r="BC38" s="217"/>
      <c r="BD38" s="218"/>
      <c r="BE38" s="218"/>
      <c r="BF38" s="218"/>
      <c r="BG38" s="219"/>
    </row>
    <row r="39" spans="1:62" ht="14.25" thickTop="1">
      <c r="B39" s="28" t="s">
        <v>151</v>
      </c>
      <c r="C39" s="29"/>
      <c r="D39" s="29"/>
      <c r="E39" s="40" t="s">
        <v>68</v>
      </c>
      <c r="F39" s="41"/>
      <c r="G39" s="41"/>
      <c r="H39" s="41"/>
      <c r="I39" s="41"/>
      <c r="J39" s="41"/>
      <c r="K39" s="41"/>
      <c r="L39" s="41"/>
      <c r="M39" s="41"/>
      <c r="N39" s="41"/>
      <c r="O39" s="41"/>
      <c r="P39" s="41"/>
      <c r="Q39" s="41"/>
      <c r="R39" s="41"/>
      <c r="S39" s="41"/>
      <c r="T39" s="41"/>
      <c r="U39" s="41"/>
      <c r="V39" s="41"/>
      <c r="W39" s="41"/>
      <c r="X39" s="41"/>
      <c r="Y39" s="41"/>
      <c r="Z39" s="41"/>
      <c r="AA39" s="41"/>
      <c r="AB39" s="41"/>
      <c r="AC39" s="42"/>
      <c r="AD39" s="244" t="s">
        <v>69</v>
      </c>
      <c r="AE39" s="245"/>
      <c r="AF39" s="245"/>
      <c r="AG39" s="245"/>
      <c r="AH39" s="245"/>
      <c r="AI39" s="245"/>
      <c r="AJ39" s="245"/>
      <c r="AK39" s="245"/>
      <c r="AL39" s="245"/>
      <c r="AM39" s="246"/>
      <c r="AN39" s="247" t="s">
        <v>70</v>
      </c>
      <c r="AO39" s="248"/>
      <c r="AP39" s="248"/>
      <c r="AQ39" s="248"/>
      <c r="AR39" s="248"/>
      <c r="AS39" s="248"/>
      <c r="AT39" s="248"/>
      <c r="AU39" s="248"/>
      <c r="AV39" s="248"/>
      <c r="AW39" s="248"/>
      <c r="AX39" s="248"/>
      <c r="AY39" s="248"/>
      <c r="AZ39" s="248"/>
      <c r="BA39" s="248"/>
      <c r="BB39" s="248"/>
      <c r="BC39" s="248"/>
      <c r="BD39" s="248"/>
      <c r="BE39" s="248"/>
      <c r="BF39" s="248"/>
      <c r="BG39" s="249"/>
    </row>
    <row r="40" spans="1:62">
      <c r="B40" s="30"/>
      <c r="C40" s="31"/>
      <c r="D40" s="31"/>
      <c r="E40" s="55" t="s">
        <v>61</v>
      </c>
      <c r="F40" s="56"/>
      <c r="G40" s="56"/>
      <c r="H40" s="57"/>
      <c r="I40" s="55" t="s">
        <v>62</v>
      </c>
      <c r="J40" s="56"/>
      <c r="K40" s="56"/>
      <c r="L40" s="56"/>
      <c r="M40" s="56"/>
      <c r="N40" s="56"/>
      <c r="O40" s="56"/>
      <c r="P40" s="57"/>
      <c r="Q40" s="43" t="s">
        <v>63</v>
      </c>
      <c r="R40" s="44"/>
      <c r="S40" s="44"/>
      <c r="T40" s="44"/>
      <c r="U40" s="44"/>
      <c r="V40" s="45"/>
      <c r="W40" s="202" t="s">
        <v>64</v>
      </c>
      <c r="X40" s="202"/>
      <c r="Y40" s="202"/>
      <c r="Z40" s="202"/>
      <c r="AA40" s="202"/>
      <c r="AB40" s="202"/>
      <c r="AC40" s="203"/>
      <c r="AD40" s="254" t="s">
        <v>66</v>
      </c>
      <c r="AE40" s="200"/>
      <c r="AF40" s="200"/>
      <c r="AG40" s="200"/>
      <c r="AH40" s="200" t="s">
        <v>67</v>
      </c>
      <c r="AI40" s="200"/>
      <c r="AJ40" s="200"/>
      <c r="AK40" s="200"/>
      <c r="AL40" s="200"/>
      <c r="AM40" s="201"/>
      <c r="AN40" s="261" t="s">
        <v>66</v>
      </c>
      <c r="AO40" s="200"/>
      <c r="AP40" s="200"/>
      <c r="AQ40" s="200"/>
      <c r="AR40" s="200" t="s">
        <v>65</v>
      </c>
      <c r="AS40" s="200"/>
      <c r="AT40" s="200"/>
      <c r="AU40" s="200"/>
      <c r="AV40" s="200"/>
      <c r="AW40" s="200"/>
      <c r="AX40" s="200"/>
      <c r="AY40" s="200"/>
      <c r="AZ40" s="200"/>
      <c r="BA40" s="200"/>
      <c r="BB40" s="200"/>
      <c r="BC40" s="200"/>
      <c r="BD40" s="200"/>
      <c r="BE40" s="200"/>
      <c r="BF40" s="200"/>
      <c r="BG40" s="201"/>
    </row>
    <row r="41" spans="1:62" ht="21.75" customHeight="1">
      <c r="B41" s="30"/>
      <c r="C41" s="31"/>
      <c r="D41" s="31"/>
      <c r="E41" s="58"/>
      <c r="F41" s="59"/>
      <c r="G41" s="59"/>
      <c r="H41" s="60"/>
      <c r="I41" s="46"/>
      <c r="J41" s="47"/>
      <c r="K41" s="47"/>
      <c r="L41" s="47"/>
      <c r="M41" s="47"/>
      <c r="N41" s="47"/>
      <c r="O41" s="47"/>
      <c r="P41" s="48"/>
      <c r="Q41" s="46"/>
      <c r="R41" s="47"/>
      <c r="S41" s="47"/>
      <c r="T41" s="47"/>
      <c r="U41" s="47"/>
      <c r="V41" s="48"/>
      <c r="W41" s="136"/>
      <c r="X41" s="136"/>
      <c r="Y41" s="136"/>
      <c r="Z41" s="136"/>
      <c r="AA41" s="136"/>
      <c r="AB41" s="136"/>
      <c r="AC41" s="137"/>
      <c r="AD41" s="250"/>
      <c r="AE41" s="251"/>
      <c r="AF41" s="251"/>
      <c r="AG41" s="251"/>
      <c r="AH41" s="255"/>
      <c r="AI41" s="255"/>
      <c r="AJ41" s="255"/>
      <c r="AK41" s="255"/>
      <c r="AL41" s="255"/>
      <c r="AM41" s="256"/>
      <c r="AN41" s="259"/>
      <c r="AO41" s="251"/>
      <c r="AP41" s="251"/>
      <c r="AQ41" s="251"/>
      <c r="AR41" s="136"/>
      <c r="AS41" s="136"/>
      <c r="AT41" s="136"/>
      <c r="AU41" s="136"/>
      <c r="AV41" s="136"/>
      <c r="AW41" s="136"/>
      <c r="AX41" s="136"/>
      <c r="AY41" s="136"/>
      <c r="AZ41" s="136"/>
      <c r="BA41" s="136"/>
      <c r="BB41" s="136"/>
      <c r="BC41" s="136"/>
      <c r="BD41" s="136"/>
      <c r="BE41" s="136"/>
      <c r="BF41" s="136"/>
      <c r="BG41" s="137"/>
    </row>
    <row r="42" spans="1:62" ht="21.75" customHeight="1">
      <c r="B42" s="30"/>
      <c r="C42" s="31"/>
      <c r="D42" s="31"/>
      <c r="E42" s="61"/>
      <c r="F42" s="62"/>
      <c r="G42" s="62"/>
      <c r="H42" s="63"/>
      <c r="I42" s="49"/>
      <c r="J42" s="50"/>
      <c r="K42" s="50"/>
      <c r="L42" s="50"/>
      <c r="M42" s="50"/>
      <c r="N42" s="50"/>
      <c r="O42" s="50"/>
      <c r="P42" s="51"/>
      <c r="Q42" s="49"/>
      <c r="R42" s="50"/>
      <c r="S42" s="50"/>
      <c r="T42" s="50"/>
      <c r="U42" s="50"/>
      <c r="V42" s="51"/>
      <c r="W42" s="136"/>
      <c r="X42" s="136"/>
      <c r="Y42" s="136"/>
      <c r="Z42" s="136"/>
      <c r="AA42" s="136"/>
      <c r="AB42" s="136"/>
      <c r="AC42" s="137"/>
      <c r="AD42" s="250"/>
      <c r="AE42" s="251"/>
      <c r="AF42" s="251"/>
      <c r="AG42" s="251"/>
      <c r="AH42" s="255"/>
      <c r="AI42" s="255"/>
      <c r="AJ42" s="255"/>
      <c r="AK42" s="255"/>
      <c r="AL42" s="255"/>
      <c r="AM42" s="256"/>
      <c r="AN42" s="259"/>
      <c r="AO42" s="251"/>
      <c r="AP42" s="251"/>
      <c r="AQ42" s="251"/>
      <c r="AR42" s="136"/>
      <c r="AS42" s="136"/>
      <c r="AT42" s="136"/>
      <c r="AU42" s="136"/>
      <c r="AV42" s="136"/>
      <c r="AW42" s="136"/>
      <c r="AX42" s="136"/>
      <c r="AY42" s="136"/>
      <c r="AZ42" s="136"/>
      <c r="BA42" s="136"/>
      <c r="BB42" s="136"/>
      <c r="BC42" s="136"/>
      <c r="BD42" s="136"/>
      <c r="BE42" s="136"/>
      <c r="BF42" s="136"/>
      <c r="BG42" s="137"/>
    </row>
    <row r="43" spans="1:62" ht="21.75" customHeight="1" thickBot="1">
      <c r="B43" s="32"/>
      <c r="C43" s="33"/>
      <c r="D43" s="33"/>
      <c r="E43" s="64"/>
      <c r="F43" s="65"/>
      <c r="G43" s="65"/>
      <c r="H43" s="66"/>
      <c r="I43" s="52"/>
      <c r="J43" s="53"/>
      <c r="K43" s="53"/>
      <c r="L43" s="53"/>
      <c r="M43" s="53"/>
      <c r="N43" s="53"/>
      <c r="O43" s="53"/>
      <c r="P43" s="54"/>
      <c r="Q43" s="52"/>
      <c r="R43" s="53"/>
      <c r="S43" s="53"/>
      <c r="T43" s="53"/>
      <c r="U43" s="53"/>
      <c r="V43" s="54"/>
      <c r="W43" s="138"/>
      <c r="X43" s="138"/>
      <c r="Y43" s="138"/>
      <c r="Z43" s="138"/>
      <c r="AA43" s="138"/>
      <c r="AB43" s="138"/>
      <c r="AC43" s="139"/>
      <c r="AD43" s="252"/>
      <c r="AE43" s="253"/>
      <c r="AF43" s="253"/>
      <c r="AG43" s="253"/>
      <c r="AH43" s="257"/>
      <c r="AI43" s="257"/>
      <c r="AJ43" s="257"/>
      <c r="AK43" s="257"/>
      <c r="AL43" s="257"/>
      <c r="AM43" s="258"/>
      <c r="AN43" s="260"/>
      <c r="AO43" s="253"/>
      <c r="AP43" s="253"/>
      <c r="AQ43" s="253"/>
      <c r="AR43" s="138"/>
      <c r="AS43" s="138"/>
      <c r="AT43" s="138"/>
      <c r="AU43" s="138"/>
      <c r="AV43" s="138"/>
      <c r="AW43" s="138"/>
      <c r="AX43" s="138"/>
      <c r="AY43" s="138"/>
      <c r="AZ43" s="138"/>
      <c r="BA43" s="138"/>
      <c r="BB43" s="138"/>
      <c r="BC43" s="138"/>
      <c r="BD43" s="138"/>
      <c r="BE43" s="138"/>
      <c r="BF43" s="138"/>
      <c r="BG43" s="139"/>
    </row>
    <row r="44" spans="1:62" ht="6" customHeight="1" thickTop="1">
      <c r="B44" s="8"/>
      <c r="C44" s="8"/>
      <c r="D44" s="8"/>
      <c r="E44" s="8"/>
      <c r="F44" s="8"/>
      <c r="G44" s="8"/>
      <c r="H44" s="8"/>
      <c r="I44" s="8"/>
      <c r="J44" s="8"/>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10"/>
      <c r="BD44" s="10"/>
      <c r="BE44" s="10"/>
      <c r="BF44" s="10"/>
      <c r="BG44" s="10"/>
    </row>
    <row r="45" spans="1:62" ht="13.5" customHeight="1" thickBot="1">
      <c r="B45" s="11" t="s">
        <v>147</v>
      </c>
      <c r="C45" s="12"/>
      <c r="D45" s="12"/>
      <c r="E45" s="12"/>
      <c r="F45" s="12"/>
      <c r="G45" s="12"/>
      <c r="H45" s="12"/>
      <c r="I45" s="12"/>
      <c r="J45" s="12"/>
      <c r="K45" s="12"/>
      <c r="L45" s="12"/>
      <c r="M45" s="12"/>
      <c r="N45" s="12"/>
      <c r="O45" s="12"/>
      <c r="P45" s="12"/>
      <c r="Q45" s="12"/>
      <c r="R45" s="12"/>
      <c r="S45" s="12"/>
      <c r="T45" s="12"/>
      <c r="U45" s="12"/>
      <c r="V45" s="12"/>
      <c r="W45" s="12"/>
      <c r="X45" s="12"/>
      <c r="Z45" s="11" t="s">
        <v>75</v>
      </c>
      <c r="AR45" s="11" t="s">
        <v>153</v>
      </c>
    </row>
    <row r="46" spans="1:62" ht="13.5" customHeight="1">
      <c r="B46" s="70" t="s">
        <v>160</v>
      </c>
      <c r="C46" s="71"/>
      <c r="D46" s="72"/>
      <c r="E46" s="73" t="s">
        <v>146</v>
      </c>
      <c r="F46" s="74"/>
      <c r="G46" s="74"/>
      <c r="H46" s="74"/>
      <c r="I46" s="74"/>
      <c r="J46" s="74"/>
      <c r="K46" s="74"/>
      <c r="L46" s="74"/>
      <c r="M46" s="74"/>
      <c r="N46" s="74"/>
      <c r="O46" s="74"/>
      <c r="P46" s="74"/>
      <c r="Q46" s="74"/>
      <c r="R46" s="74"/>
      <c r="S46" s="74"/>
      <c r="T46" s="74"/>
      <c r="U46" s="74"/>
      <c r="V46" s="74"/>
      <c r="W46" s="74"/>
      <c r="X46" s="75"/>
      <c r="Z46" s="132" t="s">
        <v>79</v>
      </c>
      <c r="AA46" s="133"/>
      <c r="AB46" s="133"/>
      <c r="AC46" s="133"/>
      <c r="AD46" s="133"/>
      <c r="AE46" s="133"/>
      <c r="AF46" s="133"/>
      <c r="AG46" s="133"/>
      <c r="AH46" s="238"/>
      <c r="AI46" s="238"/>
      <c r="AJ46" s="238"/>
      <c r="AK46" s="238"/>
      <c r="AL46" s="238"/>
      <c r="AM46" s="238"/>
      <c r="AN46" s="238"/>
      <c r="AO46" s="239"/>
      <c r="AR46" s="262" t="s">
        <v>143</v>
      </c>
      <c r="AS46" s="263"/>
      <c r="AT46" s="263"/>
      <c r="AU46" s="263"/>
      <c r="AV46" s="263"/>
      <c r="AW46" s="263" t="s">
        <v>144</v>
      </c>
      <c r="AX46" s="263"/>
      <c r="AY46" s="263"/>
      <c r="AZ46" s="263"/>
      <c r="BA46" s="263"/>
      <c r="BB46" s="263" t="s">
        <v>145</v>
      </c>
      <c r="BC46" s="263"/>
      <c r="BD46" s="263"/>
      <c r="BE46" s="263"/>
      <c r="BF46" s="270"/>
    </row>
    <row r="47" spans="1:62" ht="13.5" customHeight="1">
      <c r="B47" s="19" t="s">
        <v>161</v>
      </c>
      <c r="C47" s="20"/>
      <c r="D47" s="21"/>
      <c r="E47" s="76" t="s">
        <v>167</v>
      </c>
      <c r="F47" s="77"/>
      <c r="G47" s="77"/>
      <c r="H47" s="77"/>
      <c r="I47" s="77"/>
      <c r="J47" s="77"/>
      <c r="K47" s="77"/>
      <c r="L47" s="77"/>
      <c r="M47" s="77"/>
      <c r="N47" s="77"/>
      <c r="O47" s="77"/>
      <c r="P47" s="77"/>
      <c r="Q47" s="77"/>
      <c r="R47" s="77"/>
      <c r="S47" s="77"/>
      <c r="T47" s="77"/>
      <c r="U47" s="77"/>
      <c r="V47" s="77"/>
      <c r="W47" s="77"/>
      <c r="X47" s="78"/>
      <c r="Z47" s="134" t="s">
        <v>80</v>
      </c>
      <c r="AA47" s="135"/>
      <c r="AB47" s="135"/>
      <c r="AC47" s="135"/>
      <c r="AD47" s="135"/>
      <c r="AE47" s="135"/>
      <c r="AF47" s="135"/>
      <c r="AG47" s="135"/>
      <c r="AH47" s="240"/>
      <c r="AI47" s="240"/>
      <c r="AJ47" s="240"/>
      <c r="AK47" s="240"/>
      <c r="AL47" s="240"/>
      <c r="AM47" s="240"/>
      <c r="AN47" s="240"/>
      <c r="AO47" s="241"/>
      <c r="AR47" s="264"/>
      <c r="AS47" s="265"/>
      <c r="AT47" s="265"/>
      <c r="AU47" s="265"/>
      <c r="AV47" s="265"/>
      <c r="AW47" s="268"/>
      <c r="AX47" s="268"/>
      <c r="AY47" s="268"/>
      <c r="AZ47" s="268"/>
      <c r="BA47" s="268"/>
      <c r="BB47" s="271" t="str">
        <f>+IF(AW47="","",IF(AW47&gt;=E80,D80,IF(AW47&gt;=E81,D81,IF(AW47&gt;=E82,D82,D83))))</f>
        <v/>
      </c>
      <c r="BC47" s="271"/>
      <c r="BD47" s="271"/>
      <c r="BE47" s="271"/>
      <c r="BF47" s="272"/>
    </row>
    <row r="48" spans="1:62" ht="13.5" customHeight="1" thickBot="1">
      <c r="B48" s="19" t="s">
        <v>162</v>
      </c>
      <c r="C48" s="20"/>
      <c r="D48" s="21"/>
      <c r="E48" s="76" t="s">
        <v>164</v>
      </c>
      <c r="F48" s="77"/>
      <c r="G48" s="77"/>
      <c r="H48" s="77"/>
      <c r="I48" s="77"/>
      <c r="J48" s="77"/>
      <c r="K48" s="77"/>
      <c r="L48" s="77"/>
      <c r="M48" s="77"/>
      <c r="N48" s="77"/>
      <c r="O48" s="77"/>
      <c r="P48" s="77"/>
      <c r="Q48" s="77"/>
      <c r="R48" s="77"/>
      <c r="S48" s="77"/>
      <c r="T48" s="77"/>
      <c r="U48" s="77"/>
      <c r="V48" s="77"/>
      <c r="W48" s="77"/>
      <c r="X48" s="78"/>
      <c r="Y48" s="13"/>
      <c r="Z48" s="134" t="s">
        <v>81</v>
      </c>
      <c r="AA48" s="135"/>
      <c r="AB48" s="135"/>
      <c r="AC48" s="135"/>
      <c r="AD48" s="135"/>
      <c r="AE48" s="135"/>
      <c r="AF48" s="135"/>
      <c r="AG48" s="135"/>
      <c r="AH48" s="240"/>
      <c r="AI48" s="240"/>
      <c r="AJ48" s="240"/>
      <c r="AK48" s="240"/>
      <c r="AL48" s="240"/>
      <c r="AM48" s="240"/>
      <c r="AN48" s="240"/>
      <c r="AO48" s="241"/>
      <c r="AP48" s="14"/>
      <c r="AQ48" s="14"/>
      <c r="AR48" s="266"/>
      <c r="AS48" s="267"/>
      <c r="AT48" s="267"/>
      <c r="AU48" s="267"/>
      <c r="AV48" s="267"/>
      <c r="AW48" s="269"/>
      <c r="AX48" s="269"/>
      <c r="AY48" s="269"/>
      <c r="AZ48" s="269"/>
      <c r="BA48" s="269"/>
      <c r="BB48" s="273"/>
      <c r="BC48" s="273"/>
      <c r="BD48" s="273"/>
      <c r="BE48" s="273"/>
      <c r="BF48" s="274"/>
    </row>
    <row r="49" spans="2:50" ht="14.25" thickBot="1">
      <c r="B49" s="110" t="s">
        <v>163</v>
      </c>
      <c r="C49" s="111"/>
      <c r="D49" s="112"/>
      <c r="E49" s="113" t="s">
        <v>165</v>
      </c>
      <c r="F49" s="114"/>
      <c r="G49" s="114"/>
      <c r="H49" s="114"/>
      <c r="I49" s="114"/>
      <c r="J49" s="114"/>
      <c r="K49" s="114"/>
      <c r="L49" s="114"/>
      <c r="M49" s="114"/>
      <c r="N49" s="114"/>
      <c r="O49" s="114"/>
      <c r="P49" s="114"/>
      <c r="Q49" s="114"/>
      <c r="R49" s="114"/>
      <c r="S49" s="114"/>
      <c r="T49" s="114"/>
      <c r="U49" s="114"/>
      <c r="V49" s="114"/>
      <c r="W49" s="114"/>
      <c r="X49" s="115"/>
      <c r="Y49" s="13"/>
      <c r="Z49" s="236" t="s">
        <v>82</v>
      </c>
      <c r="AA49" s="237"/>
      <c r="AB49" s="237"/>
      <c r="AC49" s="237"/>
      <c r="AD49" s="237"/>
      <c r="AE49" s="237"/>
      <c r="AF49" s="237"/>
      <c r="AG49" s="237"/>
      <c r="AH49" s="242"/>
      <c r="AI49" s="242"/>
      <c r="AJ49" s="242"/>
      <c r="AK49" s="242"/>
      <c r="AL49" s="242"/>
      <c r="AM49" s="242"/>
      <c r="AN49" s="242"/>
      <c r="AO49" s="243"/>
      <c r="AP49" s="13"/>
      <c r="AQ49" s="13"/>
      <c r="AR49" s="15"/>
      <c r="AS49" s="15"/>
      <c r="AT49" s="15"/>
      <c r="AU49" s="15"/>
      <c r="AV49" s="15"/>
      <c r="AW49" s="13"/>
      <c r="AX49" s="13"/>
    </row>
    <row r="50" spans="2:50">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row>
    <row r="53" spans="2:50">
      <c r="D53" s="7" t="s">
        <v>9</v>
      </c>
      <c r="E53" s="7" t="s">
        <v>40</v>
      </c>
    </row>
    <row r="54" spans="2:50">
      <c r="D54" s="7" t="s">
        <v>35</v>
      </c>
      <c r="E54" s="7" t="s">
        <v>41</v>
      </c>
    </row>
    <row r="55" spans="2:50">
      <c r="D55" s="7" t="s">
        <v>36</v>
      </c>
      <c r="E55" s="7" t="s">
        <v>42</v>
      </c>
    </row>
    <row r="56" spans="2:50">
      <c r="D56" s="7" t="s">
        <v>37</v>
      </c>
      <c r="E56" s="7" t="s">
        <v>43</v>
      </c>
    </row>
    <row r="57" spans="2:50">
      <c r="D57" s="7" t="s">
        <v>38</v>
      </c>
      <c r="E57" s="7" t="s">
        <v>44</v>
      </c>
    </row>
    <row r="58" spans="2:50">
      <c r="D58" s="7" t="s">
        <v>39</v>
      </c>
      <c r="E58" s="7" t="s">
        <v>45</v>
      </c>
    </row>
    <row r="60" spans="2:50">
      <c r="D60" s="7" t="s">
        <v>10</v>
      </c>
    </row>
    <row r="61" spans="2:50">
      <c r="D61" s="7" t="s">
        <v>47</v>
      </c>
    </row>
    <row r="62" spans="2:50">
      <c r="D62" s="7" t="s">
        <v>159</v>
      </c>
    </row>
    <row r="63" spans="2:50">
      <c r="D63" s="7" t="s">
        <v>149</v>
      </c>
    </row>
    <row r="64" spans="2:50">
      <c r="D64" s="7" t="s">
        <v>48</v>
      </c>
    </row>
    <row r="65" spans="4:5">
      <c r="D65" s="7" t="s">
        <v>49</v>
      </c>
    </row>
    <row r="66" spans="4:5">
      <c r="D66" s="7" t="s">
        <v>50</v>
      </c>
    </row>
    <row r="67" spans="4:5">
      <c r="D67" s="7" t="s">
        <v>51</v>
      </c>
    </row>
    <row r="68" spans="4:5">
      <c r="D68" s="7" t="s">
        <v>52</v>
      </c>
    </row>
    <row r="69" spans="4:5">
      <c r="D69" s="7" t="s">
        <v>53</v>
      </c>
    </row>
    <row r="70" spans="4:5">
      <c r="D70" s="7" t="s">
        <v>54</v>
      </c>
    </row>
    <row r="71" spans="4:5">
      <c r="D71" s="7" t="s">
        <v>154</v>
      </c>
    </row>
    <row r="72" spans="4:5">
      <c r="D72" s="7" t="s">
        <v>155</v>
      </c>
    </row>
    <row r="74" spans="4:5">
      <c r="D74" s="7" t="s">
        <v>55</v>
      </c>
    </row>
    <row r="75" spans="4:5">
      <c r="D75" s="7" t="s">
        <v>56</v>
      </c>
    </row>
    <row r="80" spans="4:5">
      <c r="D80" s="16" t="s">
        <v>160</v>
      </c>
      <c r="E80" s="17">
        <v>8</v>
      </c>
    </row>
    <row r="81" spans="4:5">
      <c r="D81" s="16" t="s">
        <v>161</v>
      </c>
      <c r="E81" s="17">
        <v>7</v>
      </c>
    </row>
    <row r="82" spans="4:5">
      <c r="D82" s="16" t="s">
        <v>162</v>
      </c>
      <c r="E82" s="17">
        <v>6</v>
      </c>
    </row>
    <row r="83" spans="4:5">
      <c r="D83" s="16" t="s">
        <v>163</v>
      </c>
      <c r="E83" s="17"/>
    </row>
    <row r="85" spans="4:5">
      <c r="D85" s="2" t="s">
        <v>95</v>
      </c>
    </row>
    <row r="86" spans="4:5">
      <c r="D86" s="7" t="s">
        <v>96</v>
      </c>
    </row>
    <row r="87" spans="4:5">
      <c r="D87" s="7" t="s">
        <v>97</v>
      </c>
    </row>
    <row r="88" spans="4:5">
      <c r="D88" s="7" t="s">
        <v>98</v>
      </c>
    </row>
    <row r="89" spans="4:5">
      <c r="D89" s="7" t="s">
        <v>99</v>
      </c>
    </row>
    <row r="90" spans="4:5">
      <c r="D90" s="7" t="s">
        <v>100</v>
      </c>
    </row>
    <row r="91" spans="4:5">
      <c r="D91" s="7" t="s">
        <v>101</v>
      </c>
    </row>
    <row r="92" spans="4:5">
      <c r="D92" s="7" t="s">
        <v>102</v>
      </c>
    </row>
    <row r="94" spans="4:5">
      <c r="D94" s="2" t="s">
        <v>104</v>
      </c>
    </row>
    <row r="95" spans="4:5">
      <c r="D95" s="7" t="s">
        <v>105</v>
      </c>
    </row>
    <row r="96" spans="4:5">
      <c r="D96" s="7" t="s">
        <v>106</v>
      </c>
    </row>
    <row r="97" spans="4:4">
      <c r="D97" s="7" t="s">
        <v>107</v>
      </c>
    </row>
    <row r="98" spans="4:4">
      <c r="D98" s="7" t="s">
        <v>103</v>
      </c>
    </row>
    <row r="100" spans="4:4">
      <c r="D100" s="2" t="s">
        <v>108</v>
      </c>
    </row>
    <row r="101" spans="4:4">
      <c r="D101" s="7" t="s">
        <v>105</v>
      </c>
    </row>
    <row r="102" spans="4:4">
      <c r="D102" s="7" t="s">
        <v>106</v>
      </c>
    </row>
    <row r="103" spans="4:4">
      <c r="D103" s="7" t="s">
        <v>109</v>
      </c>
    </row>
    <row r="104" spans="4:4">
      <c r="D104" s="7" t="s">
        <v>110</v>
      </c>
    </row>
  </sheetData>
  <sheetProtection algorithmName="SHA-512" hashValue="WyKCZC2+Uc3Hh2QKuCfC4Y3iR5ymH9TYMAoFKNbDHaVbT6893O0bqiGbP1MZKQOCDzGSLH6C4W31YmbFn+xsJw==" saltValue="yCDNnm747XyQ1IrUnp048w==" spinCount="100000" sheet="1" formatCells="0"/>
  <mergeCells count="150">
    <mergeCell ref="AV8:BA9"/>
    <mergeCell ref="AV10:BA12"/>
    <mergeCell ref="AV13:BA15"/>
    <mergeCell ref="AV16:BA18"/>
    <mergeCell ref="AV19:BA21"/>
    <mergeCell ref="AE9:AU9"/>
    <mergeCell ref="AE10:AU12"/>
    <mergeCell ref="AE13:AU15"/>
    <mergeCell ref="AE16:AU18"/>
    <mergeCell ref="AE19:AU21"/>
    <mergeCell ref="AE22:AU24"/>
    <mergeCell ref="AE25:AU27"/>
    <mergeCell ref="AE28:AU30"/>
    <mergeCell ref="Z48:AG48"/>
    <mergeCell ref="Z49:AG49"/>
    <mergeCell ref="AH46:AO46"/>
    <mergeCell ref="AH47:AO47"/>
    <mergeCell ref="AH48:AO48"/>
    <mergeCell ref="AH49:AO49"/>
    <mergeCell ref="AD39:AM39"/>
    <mergeCell ref="AN39:BG39"/>
    <mergeCell ref="AR40:BG40"/>
    <mergeCell ref="AD41:AG43"/>
    <mergeCell ref="AD40:AG40"/>
    <mergeCell ref="AH41:AM43"/>
    <mergeCell ref="AN41:AQ43"/>
    <mergeCell ref="AR41:BG43"/>
    <mergeCell ref="AN40:AQ40"/>
    <mergeCell ref="AR46:AV46"/>
    <mergeCell ref="AR47:AV48"/>
    <mergeCell ref="AW46:BA46"/>
    <mergeCell ref="AW47:BA48"/>
    <mergeCell ref="BB46:BF46"/>
    <mergeCell ref="BB47:BF48"/>
    <mergeCell ref="BB25:BG27"/>
    <mergeCell ref="BB28:BG30"/>
    <mergeCell ref="BB31:BG33"/>
    <mergeCell ref="AH40:AM40"/>
    <mergeCell ref="W40:AC40"/>
    <mergeCell ref="AB28:AD30"/>
    <mergeCell ref="AB31:AD33"/>
    <mergeCell ref="S36:BB36"/>
    <mergeCell ref="S37:BB37"/>
    <mergeCell ref="S38:BB38"/>
    <mergeCell ref="AV31:BA33"/>
    <mergeCell ref="AV28:BA30"/>
    <mergeCell ref="S35:BB35"/>
    <mergeCell ref="BC36:BG36"/>
    <mergeCell ref="BC37:BG37"/>
    <mergeCell ref="BC38:BG38"/>
    <mergeCell ref="AE31:AU33"/>
    <mergeCell ref="BC35:BG35"/>
    <mergeCell ref="AB9:AD9"/>
    <mergeCell ref="B1:BC1"/>
    <mergeCell ref="AV22:BA24"/>
    <mergeCell ref="AV25:BA27"/>
    <mergeCell ref="AB22:AD24"/>
    <mergeCell ref="AB25:AD27"/>
    <mergeCell ref="AB10:AD12"/>
    <mergeCell ref="AB13:AD15"/>
    <mergeCell ref="AB16:AD18"/>
    <mergeCell ref="AB19:AD21"/>
    <mergeCell ref="AP3:AT3"/>
    <mergeCell ref="AM3:AO3"/>
    <mergeCell ref="AK3:AL3"/>
    <mergeCell ref="BB8:BG9"/>
    <mergeCell ref="BB10:BG12"/>
    <mergeCell ref="BB13:BG15"/>
    <mergeCell ref="BB16:BG18"/>
    <mergeCell ref="BB19:BG21"/>
    <mergeCell ref="BB22:BG24"/>
    <mergeCell ref="AI3:AJ3"/>
    <mergeCell ref="AD3:AH3"/>
    <mergeCell ref="W3:Y3"/>
    <mergeCell ref="L3:V3"/>
    <mergeCell ref="Z3:AC3"/>
    <mergeCell ref="J3:K3"/>
    <mergeCell ref="AN4:AP4"/>
    <mergeCell ref="AQ4:AT4"/>
    <mergeCell ref="G6:I6"/>
    <mergeCell ref="U6:W6"/>
    <mergeCell ref="AD6:AF6"/>
    <mergeCell ref="AG4:AM4"/>
    <mergeCell ref="AG6:AM6"/>
    <mergeCell ref="AN6:AP6"/>
    <mergeCell ref="AQ6:AT6"/>
    <mergeCell ref="U4:W4"/>
    <mergeCell ref="AD4:AF4"/>
    <mergeCell ref="J6:T6"/>
    <mergeCell ref="X4:AC4"/>
    <mergeCell ref="X6:AC6"/>
    <mergeCell ref="B49:D49"/>
    <mergeCell ref="E49:X49"/>
    <mergeCell ref="A25:A27"/>
    <mergeCell ref="G3:I3"/>
    <mergeCell ref="C3:F4"/>
    <mergeCell ref="C6:F6"/>
    <mergeCell ref="G4:I4"/>
    <mergeCell ref="J4:T4"/>
    <mergeCell ref="A10:A12"/>
    <mergeCell ref="A13:A15"/>
    <mergeCell ref="A16:A18"/>
    <mergeCell ref="A19:A21"/>
    <mergeCell ref="A22:A24"/>
    <mergeCell ref="A28:A30"/>
    <mergeCell ref="A31:A33"/>
    <mergeCell ref="B8:AA9"/>
    <mergeCell ref="B10:D12"/>
    <mergeCell ref="B13:D15"/>
    <mergeCell ref="B16:D18"/>
    <mergeCell ref="B19:D21"/>
    <mergeCell ref="Z46:AG46"/>
    <mergeCell ref="Z47:AG47"/>
    <mergeCell ref="W41:AC43"/>
    <mergeCell ref="AB8:AU8"/>
    <mergeCell ref="B25:D27"/>
    <mergeCell ref="B28:D30"/>
    <mergeCell ref="B31:D33"/>
    <mergeCell ref="E10:AA12"/>
    <mergeCell ref="E13:AA15"/>
    <mergeCell ref="E16:AA18"/>
    <mergeCell ref="E19:AA21"/>
    <mergeCell ref="E22:AA24"/>
    <mergeCell ref="E25:AA27"/>
    <mergeCell ref="E28:AA30"/>
    <mergeCell ref="E31:AA33"/>
    <mergeCell ref="BD1:BG1"/>
    <mergeCell ref="B48:D48"/>
    <mergeCell ref="B36:D36"/>
    <mergeCell ref="B37:D37"/>
    <mergeCell ref="B38:D38"/>
    <mergeCell ref="B39:D43"/>
    <mergeCell ref="E35:R35"/>
    <mergeCell ref="E36:R36"/>
    <mergeCell ref="E37:R37"/>
    <mergeCell ref="E38:R38"/>
    <mergeCell ref="E39:AC39"/>
    <mergeCell ref="Q40:V40"/>
    <mergeCell ref="Q41:V43"/>
    <mergeCell ref="I40:P40"/>
    <mergeCell ref="I41:P43"/>
    <mergeCell ref="E41:H43"/>
    <mergeCell ref="E40:H40"/>
    <mergeCell ref="B35:D35"/>
    <mergeCell ref="B46:D46"/>
    <mergeCell ref="E46:X46"/>
    <mergeCell ref="B47:D47"/>
    <mergeCell ref="E47:X47"/>
    <mergeCell ref="E48:X48"/>
    <mergeCell ref="B22:D24"/>
  </mergeCells>
  <phoneticPr fontId="3"/>
  <dataValidations count="8">
    <dataValidation type="whole" allowBlank="1" showInputMessage="1" showErrorMessage="1" sqref="AQ6:AT6 AQ4:AT4" xr:uid="{7CC3F350-C7FC-459A-A7B0-911A42EF7636}">
      <formula1>14000</formula1>
      <formula2>50000</formula2>
    </dataValidation>
    <dataValidation type="list" allowBlank="1" showInputMessage="1" showErrorMessage="1" sqref="J3:K3" xr:uid="{FDFFE42D-13B8-421B-8BF6-CA4BC8519EDB}">
      <formula1>$D$53:$D$58</formula1>
    </dataValidation>
    <dataValidation type="list" allowBlank="1" showInputMessage="1" showErrorMessage="1" sqref="AP3:AT3" xr:uid="{4017EA0E-4BE1-461F-A898-1676A657A8CE}">
      <formula1>$D$74:$D$75</formula1>
    </dataValidation>
    <dataValidation type="list" allowBlank="1" showInputMessage="1" showErrorMessage="1" sqref="E41:H43" xr:uid="{CD274FC0-D66B-4FC2-9816-F7A2C25C39F3}">
      <formula1>$D$86:$D$92</formula1>
    </dataValidation>
    <dataValidation type="list" allowBlank="1" showInputMessage="1" showErrorMessage="1" sqref="AD41:AG43" xr:uid="{016D4933-C9FC-449E-B0D6-BDC2A7DBDEE1}">
      <formula1>$D$95:$D$98</formula1>
    </dataValidation>
    <dataValidation type="list" allowBlank="1" showInputMessage="1" showErrorMessage="1" sqref="AN41:AQ43" xr:uid="{5CD88AAF-1E04-412E-8388-024AAD005E1D}">
      <formula1>$D$101:$D$104</formula1>
    </dataValidation>
    <dataValidation type="list" allowBlank="1" showInputMessage="1" showErrorMessage="1" sqref="AB10:AD33" xr:uid="{22074224-EA96-43BE-A83A-FFD3B8D38498}">
      <formula1>$D$80:$D$83</formula1>
    </dataValidation>
    <dataValidation type="list" allowBlank="1" showInputMessage="1" showErrorMessage="1" sqref="Z3:AC3" xr:uid="{C2FC6721-2AFB-4A6C-99C6-0DBE51E008BE}">
      <formula1>$D$60:$D$72</formula1>
    </dataValidation>
  </dataValidations>
  <pageMargins left="0.39370078740157483" right="0.39370078740157483" top="0.55118110236220474" bottom="0.35433070866141736" header="0.31496062992125984" footer="0.31496062992125984"/>
  <pageSetup paperSize="9" scale="85"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9138F-83D9-4295-BDF0-A581B2DA3447}">
  <dimension ref="B3:H240"/>
  <sheetViews>
    <sheetView topLeftCell="A129" zoomScale="85" zoomScaleNormal="85" workbookViewId="0">
      <selection activeCell="G132" sqref="G132"/>
    </sheetView>
  </sheetViews>
  <sheetFormatPr defaultRowHeight="33" customHeight="1"/>
  <cols>
    <col min="7" max="7" width="20.5" bestFit="1" customWidth="1"/>
    <col min="8" max="8" width="148.125" customWidth="1"/>
  </cols>
  <sheetData>
    <row r="3" spans="2:8" ht="50.25" customHeight="1">
      <c r="B3" t="s">
        <v>9</v>
      </c>
      <c r="C3" t="s">
        <v>10</v>
      </c>
      <c r="E3">
        <v>1</v>
      </c>
      <c r="F3" t="str">
        <f>+B3&amp;C3&amp;D3&amp;E3</f>
        <v>A群部長級1</v>
      </c>
      <c r="G3" t="s">
        <v>11</v>
      </c>
      <c r="H3" s="1" t="s">
        <v>131</v>
      </c>
    </row>
    <row r="4" spans="2:8" ht="33" customHeight="1">
      <c r="B4" t="s">
        <v>9</v>
      </c>
      <c r="C4" t="s">
        <v>10</v>
      </c>
      <c r="E4">
        <v>2</v>
      </c>
      <c r="F4" t="str">
        <f t="shared" ref="F4:F74" si="0">+B4&amp;C4&amp;D4&amp;E4</f>
        <v>A群部長級2</v>
      </c>
      <c r="G4" t="s">
        <v>12</v>
      </c>
      <c r="H4" s="1" t="s">
        <v>113</v>
      </c>
    </row>
    <row r="5" spans="2:8" ht="33" customHeight="1">
      <c r="B5" t="s">
        <v>9</v>
      </c>
      <c r="C5" t="s">
        <v>10</v>
      </c>
      <c r="E5">
        <v>3</v>
      </c>
      <c r="F5" t="str">
        <f t="shared" si="0"/>
        <v>A群部長級3</v>
      </c>
      <c r="G5" t="s">
        <v>14</v>
      </c>
      <c r="H5" t="s">
        <v>111</v>
      </c>
    </row>
    <row r="6" spans="2:8" ht="33" customHeight="1">
      <c r="B6" t="s">
        <v>9</v>
      </c>
      <c r="C6" t="s">
        <v>10</v>
      </c>
      <c r="E6">
        <v>4</v>
      </c>
      <c r="F6" t="str">
        <f t="shared" si="0"/>
        <v>A群部長級4</v>
      </c>
      <c r="G6" t="s">
        <v>15</v>
      </c>
      <c r="H6" s="1" t="s">
        <v>112</v>
      </c>
    </row>
    <row r="7" spans="2:8" ht="33" customHeight="1">
      <c r="B7" t="s">
        <v>9</v>
      </c>
      <c r="C7" t="s">
        <v>10</v>
      </c>
      <c r="E7">
        <v>5</v>
      </c>
      <c r="F7" t="str">
        <f t="shared" si="0"/>
        <v>A群部長級5</v>
      </c>
      <c r="G7" t="s">
        <v>16</v>
      </c>
      <c r="H7" s="1" t="s">
        <v>28</v>
      </c>
    </row>
    <row r="8" spans="2:8" ht="33" customHeight="1">
      <c r="B8" t="s">
        <v>9</v>
      </c>
      <c r="C8" t="s">
        <v>10</v>
      </c>
      <c r="E8">
        <v>6</v>
      </c>
      <c r="F8" t="str">
        <f t="shared" si="0"/>
        <v>A群部長級6</v>
      </c>
      <c r="G8" t="s">
        <v>17</v>
      </c>
      <c r="H8" s="1" t="s">
        <v>29</v>
      </c>
    </row>
    <row r="9" spans="2:8" ht="33" customHeight="1">
      <c r="B9" t="s">
        <v>9</v>
      </c>
      <c r="C9" t="s">
        <v>10</v>
      </c>
      <c r="E9">
        <v>7</v>
      </c>
      <c r="F9" t="str">
        <f t="shared" si="0"/>
        <v>A群部長級7</v>
      </c>
      <c r="G9" t="s">
        <v>30</v>
      </c>
      <c r="H9" t="s">
        <v>30</v>
      </c>
    </row>
    <row r="10" spans="2:8" ht="40.5">
      <c r="B10" t="s">
        <v>9</v>
      </c>
      <c r="C10" t="s">
        <v>31</v>
      </c>
      <c r="E10">
        <v>1</v>
      </c>
      <c r="F10" t="str">
        <f t="shared" si="0"/>
        <v>A群次長級1</v>
      </c>
      <c r="G10" t="s">
        <v>11</v>
      </c>
      <c r="H10" s="1" t="s">
        <v>131</v>
      </c>
    </row>
    <row r="11" spans="2:8" ht="33" customHeight="1">
      <c r="B11" t="s">
        <v>9</v>
      </c>
      <c r="C11" t="s">
        <v>31</v>
      </c>
      <c r="E11">
        <v>2</v>
      </c>
      <c r="F11" t="str">
        <f t="shared" si="0"/>
        <v>A群次長級2</v>
      </c>
      <c r="G11" t="s">
        <v>12</v>
      </c>
      <c r="H11" s="1" t="s">
        <v>114</v>
      </c>
    </row>
    <row r="12" spans="2:8" ht="33" customHeight="1">
      <c r="B12" t="s">
        <v>9</v>
      </c>
      <c r="C12" t="s">
        <v>31</v>
      </c>
      <c r="E12">
        <v>3</v>
      </c>
      <c r="F12" t="str">
        <f t="shared" si="0"/>
        <v>A群次長級3</v>
      </c>
      <c r="G12" t="s">
        <v>14</v>
      </c>
      <c r="H12" t="s">
        <v>115</v>
      </c>
    </row>
    <row r="13" spans="2:8" ht="33" customHeight="1">
      <c r="B13" t="s">
        <v>9</v>
      </c>
      <c r="C13" t="s">
        <v>31</v>
      </c>
      <c r="E13">
        <v>4</v>
      </c>
      <c r="F13" t="str">
        <f t="shared" si="0"/>
        <v>A群次長級4</v>
      </c>
      <c r="G13" t="s">
        <v>15</v>
      </c>
      <c r="H13" s="1" t="s">
        <v>116</v>
      </c>
    </row>
    <row r="14" spans="2:8" ht="33" customHeight="1">
      <c r="B14" t="s">
        <v>9</v>
      </c>
      <c r="C14" t="s">
        <v>31</v>
      </c>
      <c r="E14">
        <v>5</v>
      </c>
      <c r="F14" t="str">
        <f t="shared" si="0"/>
        <v>A群次長級5</v>
      </c>
      <c r="G14" t="s">
        <v>16</v>
      </c>
      <c r="H14" s="1" t="s">
        <v>32</v>
      </c>
    </row>
    <row r="15" spans="2:8" ht="33" customHeight="1">
      <c r="B15" t="s">
        <v>9</v>
      </c>
      <c r="C15" t="s">
        <v>31</v>
      </c>
      <c r="E15">
        <v>6</v>
      </c>
      <c r="F15" t="str">
        <f t="shared" si="0"/>
        <v>A群次長級6</v>
      </c>
      <c r="G15" t="s">
        <v>17</v>
      </c>
      <c r="H15" s="1" t="s">
        <v>33</v>
      </c>
    </row>
    <row r="16" spans="2:8" ht="33" customHeight="1">
      <c r="B16" t="s">
        <v>9</v>
      </c>
      <c r="C16" t="s">
        <v>31</v>
      </c>
      <c r="E16">
        <v>7</v>
      </c>
      <c r="F16" t="str">
        <f t="shared" si="0"/>
        <v>A群次長級7</v>
      </c>
      <c r="G16" t="s">
        <v>30</v>
      </c>
      <c r="H16" t="s">
        <v>30</v>
      </c>
    </row>
    <row r="17" spans="2:8" ht="63" customHeight="1">
      <c r="B17" t="s">
        <v>9</v>
      </c>
      <c r="C17" t="s">
        <v>48</v>
      </c>
      <c r="E17">
        <v>1</v>
      </c>
      <c r="F17" t="str">
        <f t="shared" si="0"/>
        <v>A群課長級1</v>
      </c>
      <c r="G17" t="s">
        <v>11</v>
      </c>
      <c r="H17" s="1" t="s">
        <v>132</v>
      </c>
    </row>
    <row r="18" spans="2:8" ht="33" customHeight="1">
      <c r="B18" t="s">
        <v>9</v>
      </c>
      <c r="C18" t="s">
        <v>48</v>
      </c>
      <c r="E18">
        <v>2</v>
      </c>
      <c r="F18" t="str">
        <f t="shared" si="0"/>
        <v>A群課長級2</v>
      </c>
      <c r="G18" t="s">
        <v>12</v>
      </c>
      <c r="H18" t="s">
        <v>117</v>
      </c>
    </row>
    <row r="19" spans="2:8" ht="33" customHeight="1">
      <c r="B19" t="s">
        <v>9</v>
      </c>
      <c r="C19" t="s">
        <v>48</v>
      </c>
      <c r="E19">
        <v>3</v>
      </c>
      <c r="F19" t="str">
        <f t="shared" si="0"/>
        <v>A群課長級3</v>
      </c>
      <c r="G19" t="s">
        <v>14</v>
      </c>
      <c r="H19" t="s">
        <v>118</v>
      </c>
    </row>
    <row r="20" spans="2:8" ht="33" customHeight="1">
      <c r="B20" t="s">
        <v>9</v>
      </c>
      <c r="C20" t="s">
        <v>48</v>
      </c>
      <c r="E20">
        <v>4</v>
      </c>
      <c r="F20" t="str">
        <f t="shared" si="0"/>
        <v>A群課長級4</v>
      </c>
      <c r="G20" t="s">
        <v>15</v>
      </c>
      <c r="H20" s="1" t="s">
        <v>119</v>
      </c>
    </row>
    <row r="21" spans="2:8" ht="33" customHeight="1">
      <c r="B21" t="s">
        <v>9</v>
      </c>
      <c r="C21" t="s">
        <v>48</v>
      </c>
      <c r="E21">
        <v>5</v>
      </c>
      <c r="F21" t="str">
        <f t="shared" si="0"/>
        <v>A群課長級5</v>
      </c>
      <c r="G21" t="s">
        <v>16</v>
      </c>
      <c r="H21" s="1" t="s">
        <v>83</v>
      </c>
    </row>
    <row r="22" spans="2:8" ht="33" customHeight="1">
      <c r="B22" t="s">
        <v>9</v>
      </c>
      <c r="C22" t="s">
        <v>48</v>
      </c>
      <c r="E22">
        <v>6</v>
      </c>
      <c r="F22" t="str">
        <f t="shared" si="0"/>
        <v>A群課長級6</v>
      </c>
      <c r="G22" t="s">
        <v>17</v>
      </c>
      <c r="H22" s="1" t="s">
        <v>84</v>
      </c>
    </row>
    <row r="23" spans="2:8" ht="33" customHeight="1">
      <c r="B23" t="s">
        <v>9</v>
      </c>
      <c r="C23" t="s">
        <v>48</v>
      </c>
      <c r="E23">
        <v>7</v>
      </c>
      <c r="F23" t="str">
        <f t="shared" si="0"/>
        <v>A群課長級7</v>
      </c>
      <c r="G23" t="s">
        <v>30</v>
      </c>
      <c r="H23" t="s">
        <v>30</v>
      </c>
    </row>
    <row r="24" spans="2:8" ht="44.25" customHeight="1">
      <c r="B24" t="s">
        <v>9</v>
      </c>
      <c r="C24" t="s">
        <v>50</v>
      </c>
      <c r="E24">
        <v>1</v>
      </c>
      <c r="F24" t="str">
        <f t="shared" si="0"/>
        <v>A群副参事級1</v>
      </c>
      <c r="G24" t="s">
        <v>11</v>
      </c>
      <c r="H24" s="1" t="s">
        <v>132</v>
      </c>
    </row>
    <row r="25" spans="2:8" ht="33" customHeight="1">
      <c r="B25" t="s">
        <v>9</v>
      </c>
      <c r="C25" t="s">
        <v>50</v>
      </c>
      <c r="E25">
        <v>2</v>
      </c>
      <c r="F25" t="str">
        <f t="shared" si="0"/>
        <v>A群副参事級2</v>
      </c>
      <c r="G25" t="s">
        <v>13</v>
      </c>
      <c r="H25" t="s">
        <v>120</v>
      </c>
    </row>
    <row r="26" spans="2:8" ht="33" customHeight="1">
      <c r="B26" t="s">
        <v>9</v>
      </c>
      <c r="C26" t="s">
        <v>50</v>
      </c>
      <c r="E26">
        <v>3</v>
      </c>
      <c r="F26" t="str">
        <f t="shared" si="0"/>
        <v>A群副参事級3</v>
      </c>
      <c r="G26" t="s">
        <v>14</v>
      </c>
      <c r="H26" t="s">
        <v>121</v>
      </c>
    </row>
    <row r="27" spans="2:8" ht="33" customHeight="1">
      <c r="B27" t="s">
        <v>9</v>
      </c>
      <c r="C27" t="s">
        <v>50</v>
      </c>
      <c r="E27">
        <v>4</v>
      </c>
      <c r="F27" t="str">
        <f t="shared" si="0"/>
        <v>A群副参事級4</v>
      </c>
      <c r="G27" t="s">
        <v>15</v>
      </c>
      <c r="H27" s="1" t="s">
        <v>122</v>
      </c>
    </row>
    <row r="28" spans="2:8" ht="33" customHeight="1">
      <c r="B28" t="s">
        <v>9</v>
      </c>
      <c r="C28" t="s">
        <v>50</v>
      </c>
      <c r="E28">
        <v>5</v>
      </c>
      <c r="F28" t="str">
        <f t="shared" si="0"/>
        <v>A群副参事級5</v>
      </c>
      <c r="G28" t="s">
        <v>16</v>
      </c>
      <c r="H28" s="1" t="s">
        <v>85</v>
      </c>
    </row>
    <row r="29" spans="2:8" ht="33" customHeight="1">
      <c r="B29" t="s">
        <v>9</v>
      </c>
      <c r="C29" t="s">
        <v>50</v>
      </c>
      <c r="E29">
        <v>6</v>
      </c>
      <c r="F29" t="str">
        <f t="shared" si="0"/>
        <v>A群副参事級6</v>
      </c>
      <c r="G29" t="s">
        <v>17</v>
      </c>
      <c r="H29" s="1" t="s">
        <v>86</v>
      </c>
    </row>
    <row r="30" spans="2:8" ht="33" customHeight="1">
      <c r="B30" t="s">
        <v>9</v>
      </c>
      <c r="C30" t="s">
        <v>50</v>
      </c>
      <c r="E30">
        <v>7</v>
      </c>
      <c r="F30" t="str">
        <f t="shared" si="0"/>
        <v>A群副参事級7</v>
      </c>
      <c r="G30" t="s">
        <v>30</v>
      </c>
      <c r="H30" t="s">
        <v>30</v>
      </c>
    </row>
    <row r="31" spans="2:8" ht="48.75" customHeight="1">
      <c r="B31" t="s">
        <v>9</v>
      </c>
      <c r="C31" t="s">
        <v>51</v>
      </c>
      <c r="E31">
        <v>1</v>
      </c>
      <c r="F31" t="str">
        <f t="shared" si="0"/>
        <v>A群主幹級1</v>
      </c>
      <c r="G31" t="s">
        <v>11</v>
      </c>
      <c r="H31" s="1" t="s">
        <v>133</v>
      </c>
    </row>
    <row r="32" spans="2:8" ht="33" customHeight="1">
      <c r="B32" t="s">
        <v>9</v>
      </c>
      <c r="C32" t="s">
        <v>51</v>
      </c>
      <c r="E32">
        <v>2</v>
      </c>
      <c r="F32" t="str">
        <f t="shared" si="0"/>
        <v>A群主幹級2</v>
      </c>
      <c r="G32" t="s">
        <v>18</v>
      </c>
      <c r="H32" t="s">
        <v>123</v>
      </c>
    </row>
    <row r="33" spans="2:8" ht="33" customHeight="1">
      <c r="B33" t="s">
        <v>9</v>
      </c>
      <c r="C33" t="s">
        <v>51</v>
      </c>
      <c r="E33">
        <v>3</v>
      </c>
      <c r="F33" t="str">
        <f t="shared" si="0"/>
        <v>A群主幹級3</v>
      </c>
      <c r="G33" t="s">
        <v>30</v>
      </c>
      <c r="H33" t="s">
        <v>30</v>
      </c>
    </row>
    <row r="34" spans="2:8" ht="33" customHeight="1">
      <c r="B34" t="s">
        <v>9</v>
      </c>
      <c r="C34" t="s">
        <v>51</v>
      </c>
      <c r="E34">
        <v>4</v>
      </c>
      <c r="F34" t="str">
        <f t="shared" si="0"/>
        <v>A群主幹級4</v>
      </c>
      <c r="G34" t="s">
        <v>15</v>
      </c>
      <c r="H34" s="1" t="s">
        <v>124</v>
      </c>
    </row>
    <row r="35" spans="2:8" ht="33" customHeight="1">
      <c r="B35" t="s">
        <v>9</v>
      </c>
      <c r="C35" t="s">
        <v>51</v>
      </c>
      <c r="E35">
        <v>5</v>
      </c>
      <c r="F35" t="str">
        <f t="shared" si="0"/>
        <v>A群主幹級5</v>
      </c>
      <c r="G35" t="s">
        <v>16</v>
      </c>
      <c r="H35" s="1" t="s">
        <v>87</v>
      </c>
    </row>
    <row r="36" spans="2:8" ht="33" customHeight="1">
      <c r="B36" t="s">
        <v>9</v>
      </c>
      <c r="C36" t="s">
        <v>51</v>
      </c>
      <c r="E36">
        <v>6</v>
      </c>
      <c r="F36" t="str">
        <f t="shared" si="0"/>
        <v>A群主幹級6</v>
      </c>
      <c r="G36" t="s">
        <v>22</v>
      </c>
      <c r="H36" s="1" t="s">
        <v>88</v>
      </c>
    </row>
    <row r="37" spans="2:8" ht="33" customHeight="1">
      <c r="B37" t="s">
        <v>9</v>
      </c>
      <c r="C37" t="s">
        <v>51</v>
      </c>
      <c r="E37">
        <v>7</v>
      </c>
      <c r="F37" t="str">
        <f t="shared" si="0"/>
        <v>A群主幹級7</v>
      </c>
      <c r="G37" t="s">
        <v>30</v>
      </c>
      <c r="H37" t="s">
        <v>30</v>
      </c>
    </row>
    <row r="38" spans="2:8" ht="54" customHeight="1">
      <c r="B38" t="s">
        <v>9</v>
      </c>
      <c r="C38" t="s">
        <v>52</v>
      </c>
      <c r="E38">
        <v>1</v>
      </c>
      <c r="F38" t="str">
        <f t="shared" si="0"/>
        <v>A群係長級1</v>
      </c>
      <c r="G38" t="s">
        <v>11</v>
      </c>
      <c r="H38" s="1" t="s">
        <v>133</v>
      </c>
    </row>
    <row r="39" spans="2:8" ht="33" customHeight="1">
      <c r="B39" t="s">
        <v>9</v>
      </c>
      <c r="C39" t="s">
        <v>52</v>
      </c>
      <c r="E39">
        <v>2</v>
      </c>
      <c r="F39" t="str">
        <f t="shared" si="0"/>
        <v>A群係長級2</v>
      </c>
      <c r="G39" t="s">
        <v>18</v>
      </c>
      <c r="H39" t="s">
        <v>126</v>
      </c>
    </row>
    <row r="40" spans="2:8" ht="33" customHeight="1">
      <c r="B40" t="s">
        <v>9</v>
      </c>
      <c r="C40" t="s">
        <v>52</v>
      </c>
      <c r="E40">
        <v>3</v>
      </c>
      <c r="F40" t="str">
        <f t="shared" si="0"/>
        <v>A群係長級3</v>
      </c>
      <c r="G40" t="s">
        <v>30</v>
      </c>
      <c r="H40" t="s">
        <v>30</v>
      </c>
    </row>
    <row r="41" spans="2:8" ht="33" customHeight="1">
      <c r="B41" t="s">
        <v>9</v>
      </c>
      <c r="C41" t="s">
        <v>52</v>
      </c>
      <c r="E41">
        <v>4</v>
      </c>
      <c r="F41" t="str">
        <f t="shared" si="0"/>
        <v>A群係長級4</v>
      </c>
      <c r="G41" t="s">
        <v>15</v>
      </c>
      <c r="H41" s="1" t="s">
        <v>125</v>
      </c>
    </row>
    <row r="42" spans="2:8" ht="33" customHeight="1">
      <c r="B42" t="s">
        <v>9</v>
      </c>
      <c r="C42" t="s">
        <v>52</v>
      </c>
      <c r="E42">
        <v>5</v>
      </c>
      <c r="F42" t="str">
        <f t="shared" si="0"/>
        <v>A群係長級5</v>
      </c>
      <c r="G42" t="s">
        <v>16</v>
      </c>
      <c r="H42" s="1" t="s">
        <v>89</v>
      </c>
    </row>
    <row r="43" spans="2:8" ht="33" customHeight="1">
      <c r="B43" t="s">
        <v>9</v>
      </c>
      <c r="C43" t="s">
        <v>52</v>
      </c>
      <c r="E43">
        <v>6</v>
      </c>
      <c r="F43" t="str">
        <f t="shared" si="0"/>
        <v>A群係長級6</v>
      </c>
      <c r="G43" t="s">
        <v>22</v>
      </c>
      <c r="H43" s="1" t="s">
        <v>88</v>
      </c>
    </row>
    <row r="44" spans="2:8" ht="33" customHeight="1">
      <c r="B44" t="s">
        <v>9</v>
      </c>
      <c r="C44" t="s">
        <v>52</v>
      </c>
      <c r="E44">
        <v>7</v>
      </c>
      <c r="F44" t="str">
        <f t="shared" si="0"/>
        <v>A群係長級7</v>
      </c>
      <c r="G44" t="s">
        <v>30</v>
      </c>
      <c r="H44" t="s">
        <v>30</v>
      </c>
    </row>
    <row r="45" spans="2:8" ht="33" customHeight="1">
      <c r="B45" t="s">
        <v>9</v>
      </c>
      <c r="C45" t="s">
        <v>54</v>
      </c>
      <c r="E45">
        <v>1</v>
      </c>
      <c r="F45" t="str">
        <f t="shared" si="0"/>
        <v>A群主任級1</v>
      </c>
      <c r="G45" t="s">
        <v>11</v>
      </c>
      <c r="H45" s="1" t="s">
        <v>134</v>
      </c>
    </row>
    <row r="46" spans="2:8" ht="33" customHeight="1">
      <c r="B46" t="s">
        <v>9</v>
      </c>
      <c r="C46" t="s">
        <v>54</v>
      </c>
      <c r="E46">
        <v>2</v>
      </c>
      <c r="F46" t="str">
        <f t="shared" si="0"/>
        <v>A群主任級2</v>
      </c>
      <c r="G46" t="s">
        <v>19</v>
      </c>
      <c r="H46" t="s">
        <v>127</v>
      </c>
    </row>
    <row r="47" spans="2:8" ht="33" customHeight="1">
      <c r="B47" t="s">
        <v>9</v>
      </c>
      <c r="C47" t="s">
        <v>54</v>
      </c>
      <c r="E47">
        <v>3</v>
      </c>
      <c r="F47" t="str">
        <f t="shared" si="0"/>
        <v>A群主任級3</v>
      </c>
      <c r="G47" t="s">
        <v>30</v>
      </c>
      <c r="H47" t="s">
        <v>30</v>
      </c>
    </row>
    <row r="48" spans="2:8" ht="33" customHeight="1">
      <c r="B48" t="s">
        <v>9</v>
      </c>
      <c r="C48" t="s">
        <v>54</v>
      </c>
      <c r="E48">
        <v>4</v>
      </c>
      <c r="F48" t="str">
        <f t="shared" si="0"/>
        <v>A群主任級4</v>
      </c>
      <c r="G48" t="s">
        <v>20</v>
      </c>
      <c r="H48" t="s">
        <v>128</v>
      </c>
    </row>
    <row r="49" spans="2:8" ht="33" customHeight="1">
      <c r="B49" t="s">
        <v>9</v>
      </c>
      <c r="C49" t="s">
        <v>54</v>
      </c>
      <c r="E49">
        <v>5</v>
      </c>
      <c r="F49" t="str">
        <f t="shared" si="0"/>
        <v>A群主任級5</v>
      </c>
      <c r="G49" t="s">
        <v>21</v>
      </c>
      <c r="H49" s="1" t="s">
        <v>90</v>
      </c>
    </row>
    <row r="50" spans="2:8" ht="33" customHeight="1">
      <c r="B50" t="s">
        <v>9</v>
      </c>
      <c r="C50" t="s">
        <v>54</v>
      </c>
      <c r="E50">
        <v>6</v>
      </c>
      <c r="F50" t="str">
        <f t="shared" si="0"/>
        <v>A群主任級6</v>
      </c>
      <c r="G50" t="s">
        <v>22</v>
      </c>
      <c r="H50" s="1" t="s">
        <v>91</v>
      </c>
    </row>
    <row r="51" spans="2:8" ht="33" customHeight="1">
      <c r="B51" t="s">
        <v>9</v>
      </c>
      <c r="C51" t="s">
        <v>54</v>
      </c>
      <c r="E51">
        <v>7</v>
      </c>
      <c r="F51" t="str">
        <f t="shared" si="0"/>
        <v>A群主任級7</v>
      </c>
      <c r="G51" t="s">
        <v>30</v>
      </c>
      <c r="H51" t="s">
        <v>30</v>
      </c>
    </row>
    <row r="52" spans="2:8" ht="33" customHeight="1">
      <c r="B52" t="s">
        <v>9</v>
      </c>
      <c r="C52" t="s">
        <v>154</v>
      </c>
      <c r="E52">
        <v>1</v>
      </c>
      <c r="F52" t="str">
        <f t="shared" ref="F52:F58" si="1">+B52&amp;C52&amp;D52&amp;E52</f>
        <v>A群副主任1</v>
      </c>
      <c r="G52" t="s">
        <v>11</v>
      </c>
      <c r="H52" s="1" t="s">
        <v>134</v>
      </c>
    </row>
    <row r="53" spans="2:8" ht="33" customHeight="1">
      <c r="B53" t="s">
        <v>9</v>
      </c>
      <c r="C53" t="s">
        <v>154</v>
      </c>
      <c r="E53">
        <v>2</v>
      </c>
      <c r="F53" t="str">
        <f t="shared" si="1"/>
        <v>A群副主任2</v>
      </c>
      <c r="G53" t="s">
        <v>19</v>
      </c>
      <c r="H53" t="s">
        <v>156</v>
      </c>
    </row>
    <row r="54" spans="2:8" ht="33" customHeight="1">
      <c r="B54" t="s">
        <v>9</v>
      </c>
      <c r="C54" t="s">
        <v>154</v>
      </c>
      <c r="E54">
        <v>3</v>
      </c>
      <c r="F54" t="str">
        <f t="shared" si="1"/>
        <v>A群副主任3</v>
      </c>
      <c r="G54" t="s">
        <v>30</v>
      </c>
      <c r="H54" t="s">
        <v>30</v>
      </c>
    </row>
    <row r="55" spans="2:8" ht="33" customHeight="1">
      <c r="B55" t="s">
        <v>9</v>
      </c>
      <c r="C55" t="s">
        <v>154</v>
      </c>
      <c r="E55">
        <v>4</v>
      </c>
      <c r="F55" t="str">
        <f t="shared" si="1"/>
        <v>A群副主任4</v>
      </c>
      <c r="G55" t="s">
        <v>20</v>
      </c>
      <c r="H55" t="s">
        <v>128</v>
      </c>
    </row>
    <row r="56" spans="2:8" ht="33" customHeight="1">
      <c r="B56" t="s">
        <v>9</v>
      </c>
      <c r="C56" t="s">
        <v>154</v>
      </c>
      <c r="E56">
        <v>5</v>
      </c>
      <c r="F56" t="str">
        <f t="shared" si="1"/>
        <v>A群副主任5</v>
      </c>
      <c r="G56" t="s">
        <v>21</v>
      </c>
      <c r="H56" s="1" t="s">
        <v>157</v>
      </c>
    </row>
    <row r="57" spans="2:8" ht="33" customHeight="1">
      <c r="B57" t="s">
        <v>9</v>
      </c>
      <c r="C57" t="s">
        <v>154</v>
      </c>
      <c r="E57">
        <v>6</v>
      </c>
      <c r="F57" t="str">
        <f t="shared" si="1"/>
        <v>A群副主任6</v>
      </c>
      <c r="G57" t="s">
        <v>23</v>
      </c>
      <c r="H57" t="s">
        <v>130</v>
      </c>
    </row>
    <row r="58" spans="2:8" ht="33" customHeight="1">
      <c r="B58" t="s">
        <v>9</v>
      </c>
      <c r="C58" t="s">
        <v>154</v>
      </c>
      <c r="E58">
        <v>7</v>
      </c>
      <c r="F58" t="str">
        <f t="shared" si="1"/>
        <v>A群副主任7</v>
      </c>
      <c r="G58" t="s">
        <v>30</v>
      </c>
      <c r="H58" t="s">
        <v>30</v>
      </c>
    </row>
    <row r="59" spans="2:8" ht="33" customHeight="1">
      <c r="B59" t="s">
        <v>9</v>
      </c>
      <c r="C59" t="s">
        <v>155</v>
      </c>
      <c r="E59">
        <v>1</v>
      </c>
      <c r="F59" t="str">
        <f t="shared" si="0"/>
        <v>A群主事・技師1</v>
      </c>
      <c r="G59" t="s">
        <v>11</v>
      </c>
      <c r="H59" s="1" t="s">
        <v>134</v>
      </c>
    </row>
    <row r="60" spans="2:8" ht="33" customHeight="1">
      <c r="B60" t="s">
        <v>9</v>
      </c>
      <c r="C60" t="s">
        <v>155</v>
      </c>
      <c r="E60">
        <v>2</v>
      </c>
      <c r="F60" t="str">
        <f t="shared" si="0"/>
        <v>A群主事・技師2</v>
      </c>
      <c r="G60" t="s">
        <v>19</v>
      </c>
      <c r="H60" t="s">
        <v>129</v>
      </c>
    </row>
    <row r="61" spans="2:8" ht="33" customHeight="1">
      <c r="B61" t="s">
        <v>9</v>
      </c>
      <c r="C61" t="s">
        <v>155</v>
      </c>
      <c r="E61">
        <v>3</v>
      </c>
      <c r="F61" t="str">
        <f t="shared" si="0"/>
        <v>A群主事・技師3</v>
      </c>
      <c r="G61" t="s">
        <v>30</v>
      </c>
      <c r="H61" t="s">
        <v>30</v>
      </c>
    </row>
    <row r="62" spans="2:8" ht="33" customHeight="1">
      <c r="B62" t="s">
        <v>9</v>
      </c>
      <c r="C62" t="s">
        <v>155</v>
      </c>
      <c r="E62">
        <v>4</v>
      </c>
      <c r="F62" t="str">
        <f t="shared" si="0"/>
        <v>A群主事・技師4</v>
      </c>
      <c r="G62" t="s">
        <v>20</v>
      </c>
      <c r="H62" t="s">
        <v>128</v>
      </c>
    </row>
    <row r="63" spans="2:8" ht="33" customHeight="1">
      <c r="B63" t="s">
        <v>9</v>
      </c>
      <c r="C63" t="s">
        <v>155</v>
      </c>
      <c r="E63">
        <v>5</v>
      </c>
      <c r="F63" t="str">
        <f t="shared" si="0"/>
        <v>A群主事・技師5</v>
      </c>
      <c r="G63" t="s">
        <v>21</v>
      </c>
      <c r="H63" s="1" t="s">
        <v>92</v>
      </c>
    </row>
    <row r="64" spans="2:8" ht="33" customHeight="1">
      <c r="B64" t="s">
        <v>9</v>
      </c>
      <c r="C64" t="s">
        <v>155</v>
      </c>
      <c r="E64">
        <v>6</v>
      </c>
      <c r="F64" t="str">
        <f t="shared" si="0"/>
        <v>A群主事・技師6</v>
      </c>
      <c r="G64" t="s">
        <v>23</v>
      </c>
      <c r="H64" t="s">
        <v>130</v>
      </c>
    </row>
    <row r="65" spans="2:8" ht="33" customHeight="1">
      <c r="B65" t="s">
        <v>9</v>
      </c>
      <c r="C65" t="s">
        <v>155</v>
      </c>
      <c r="E65">
        <v>7</v>
      </c>
      <c r="F65" t="str">
        <f t="shared" si="0"/>
        <v>A群主事・技師7</v>
      </c>
      <c r="G65" t="s">
        <v>30</v>
      </c>
      <c r="H65" t="s">
        <v>30</v>
      </c>
    </row>
    <row r="66" spans="2:8" ht="33" customHeight="1">
      <c r="B66" t="s">
        <v>35</v>
      </c>
      <c r="C66" t="s">
        <v>54</v>
      </c>
      <c r="E66">
        <v>1</v>
      </c>
      <c r="F66" t="str">
        <f t="shared" si="0"/>
        <v>B群主任級1</v>
      </c>
      <c r="G66" t="s">
        <v>11</v>
      </c>
      <c r="H66" s="1" t="s">
        <v>134</v>
      </c>
    </row>
    <row r="67" spans="2:8" ht="33" customHeight="1">
      <c r="B67" t="s">
        <v>35</v>
      </c>
      <c r="C67" t="s">
        <v>54</v>
      </c>
      <c r="E67">
        <v>2</v>
      </c>
      <c r="F67" t="str">
        <f t="shared" si="0"/>
        <v>B群主任級2</v>
      </c>
      <c r="G67" t="s">
        <v>19</v>
      </c>
      <c r="H67" t="s">
        <v>127</v>
      </c>
    </row>
    <row r="68" spans="2:8" ht="33" customHeight="1">
      <c r="B68" t="s">
        <v>35</v>
      </c>
      <c r="C68" t="s">
        <v>54</v>
      </c>
      <c r="E68">
        <v>3</v>
      </c>
      <c r="F68" t="str">
        <f t="shared" si="0"/>
        <v>B群主任級3</v>
      </c>
      <c r="G68" t="s">
        <v>30</v>
      </c>
      <c r="H68" t="s">
        <v>30</v>
      </c>
    </row>
    <row r="69" spans="2:8" ht="33" customHeight="1">
      <c r="B69" t="s">
        <v>35</v>
      </c>
      <c r="C69" t="s">
        <v>54</v>
      </c>
      <c r="E69">
        <v>4</v>
      </c>
      <c r="F69" t="str">
        <f t="shared" si="0"/>
        <v>B群主任級4</v>
      </c>
      <c r="G69" t="s">
        <v>20</v>
      </c>
      <c r="H69" t="s">
        <v>128</v>
      </c>
    </row>
    <row r="70" spans="2:8" ht="33" customHeight="1">
      <c r="B70" t="s">
        <v>35</v>
      </c>
      <c r="C70" t="s">
        <v>54</v>
      </c>
      <c r="E70">
        <v>5</v>
      </c>
      <c r="F70" t="str">
        <f t="shared" si="0"/>
        <v>B群主任級5</v>
      </c>
      <c r="G70" t="s">
        <v>21</v>
      </c>
      <c r="H70" s="1" t="s">
        <v>90</v>
      </c>
    </row>
    <row r="71" spans="2:8" ht="33" customHeight="1">
      <c r="B71" t="s">
        <v>35</v>
      </c>
      <c r="C71" t="s">
        <v>54</v>
      </c>
      <c r="E71">
        <v>6</v>
      </c>
      <c r="F71" t="str">
        <f t="shared" si="0"/>
        <v>B群主任級6</v>
      </c>
      <c r="G71" t="s">
        <v>22</v>
      </c>
      <c r="H71" s="1" t="s">
        <v>91</v>
      </c>
    </row>
    <row r="72" spans="2:8" ht="33" customHeight="1">
      <c r="B72" t="s">
        <v>35</v>
      </c>
      <c r="C72" t="s">
        <v>54</v>
      </c>
      <c r="E72">
        <v>7</v>
      </c>
      <c r="F72" t="str">
        <f t="shared" si="0"/>
        <v>B群主任級7</v>
      </c>
      <c r="G72" t="s">
        <v>30</v>
      </c>
      <c r="H72" t="s">
        <v>30</v>
      </c>
    </row>
    <row r="73" spans="2:8" ht="33" customHeight="1">
      <c r="B73" t="s">
        <v>36</v>
      </c>
      <c r="C73" t="s">
        <v>50</v>
      </c>
      <c r="E73">
        <v>1</v>
      </c>
      <c r="F73" t="str">
        <f t="shared" si="0"/>
        <v>C群副参事級1</v>
      </c>
      <c r="G73" t="s">
        <v>11</v>
      </c>
      <c r="H73" s="1" t="s">
        <v>132</v>
      </c>
    </row>
    <row r="74" spans="2:8" ht="33" customHeight="1">
      <c r="B74" t="s">
        <v>36</v>
      </c>
      <c r="C74" t="s">
        <v>50</v>
      </c>
      <c r="E74">
        <v>2</v>
      </c>
      <c r="F74" t="str">
        <f t="shared" si="0"/>
        <v>C群副参事級2</v>
      </c>
      <c r="G74" t="s">
        <v>13</v>
      </c>
      <c r="H74" t="s">
        <v>120</v>
      </c>
    </row>
    <row r="75" spans="2:8" ht="33" customHeight="1">
      <c r="B75" t="s">
        <v>36</v>
      </c>
      <c r="C75" t="s">
        <v>50</v>
      </c>
      <c r="E75">
        <v>3</v>
      </c>
      <c r="F75" t="str">
        <f t="shared" ref="F75:F159" si="2">+B75&amp;C75&amp;D75&amp;E75</f>
        <v>C群副参事級3</v>
      </c>
      <c r="G75" t="s">
        <v>14</v>
      </c>
      <c r="H75" t="s">
        <v>121</v>
      </c>
    </row>
    <row r="76" spans="2:8" ht="33" customHeight="1">
      <c r="B76" t="s">
        <v>36</v>
      </c>
      <c r="C76" t="s">
        <v>50</v>
      </c>
      <c r="E76">
        <v>4</v>
      </c>
      <c r="F76" t="str">
        <f t="shared" si="2"/>
        <v>C群副参事級4</v>
      </c>
      <c r="G76" t="s">
        <v>15</v>
      </c>
      <c r="H76" s="1" t="s">
        <v>122</v>
      </c>
    </row>
    <row r="77" spans="2:8" ht="33" customHeight="1">
      <c r="B77" t="s">
        <v>36</v>
      </c>
      <c r="C77" t="s">
        <v>50</v>
      </c>
      <c r="E77">
        <v>5</v>
      </c>
      <c r="F77" t="str">
        <f t="shared" si="2"/>
        <v>C群副参事級5</v>
      </c>
      <c r="G77" t="s">
        <v>16</v>
      </c>
      <c r="H77" s="1" t="s">
        <v>85</v>
      </c>
    </row>
    <row r="78" spans="2:8" ht="33" customHeight="1">
      <c r="B78" t="s">
        <v>36</v>
      </c>
      <c r="C78" t="s">
        <v>50</v>
      </c>
      <c r="E78">
        <v>6</v>
      </c>
      <c r="F78" t="str">
        <f t="shared" si="2"/>
        <v>C群副参事級6</v>
      </c>
      <c r="G78" t="s">
        <v>17</v>
      </c>
      <c r="H78" s="1" t="s">
        <v>86</v>
      </c>
    </row>
    <row r="79" spans="2:8" ht="33" customHeight="1">
      <c r="B79" t="s">
        <v>36</v>
      </c>
      <c r="C79" t="s">
        <v>50</v>
      </c>
      <c r="E79">
        <v>7</v>
      </c>
      <c r="F79" t="str">
        <f t="shared" si="2"/>
        <v>C群副参事級7</v>
      </c>
      <c r="G79" t="s">
        <v>30</v>
      </c>
      <c r="H79" t="s">
        <v>30</v>
      </c>
    </row>
    <row r="80" spans="2:8" ht="33" customHeight="1">
      <c r="B80" t="s">
        <v>36</v>
      </c>
      <c r="C80" t="s">
        <v>51</v>
      </c>
      <c r="E80">
        <v>1</v>
      </c>
      <c r="F80" t="str">
        <f t="shared" si="2"/>
        <v>C群主幹級1</v>
      </c>
      <c r="G80" t="s">
        <v>11</v>
      </c>
      <c r="H80" s="1" t="s">
        <v>133</v>
      </c>
    </row>
    <row r="81" spans="2:8" ht="33" customHeight="1">
      <c r="B81" t="s">
        <v>36</v>
      </c>
      <c r="C81" t="s">
        <v>51</v>
      </c>
      <c r="E81">
        <v>2</v>
      </c>
      <c r="F81" t="str">
        <f t="shared" si="2"/>
        <v>C群主幹級2</v>
      </c>
      <c r="G81" t="s">
        <v>18</v>
      </c>
      <c r="H81" t="s">
        <v>123</v>
      </c>
    </row>
    <row r="82" spans="2:8" ht="33" customHeight="1">
      <c r="B82" t="s">
        <v>36</v>
      </c>
      <c r="C82" t="s">
        <v>51</v>
      </c>
      <c r="E82">
        <v>3</v>
      </c>
      <c r="F82" t="str">
        <f t="shared" si="2"/>
        <v>C群主幹級3</v>
      </c>
      <c r="G82" t="s">
        <v>30</v>
      </c>
      <c r="H82" t="s">
        <v>30</v>
      </c>
    </row>
    <row r="83" spans="2:8" ht="33" customHeight="1">
      <c r="B83" t="s">
        <v>36</v>
      </c>
      <c r="C83" t="s">
        <v>51</v>
      </c>
      <c r="E83">
        <v>4</v>
      </c>
      <c r="F83" t="str">
        <f t="shared" si="2"/>
        <v>C群主幹級4</v>
      </c>
      <c r="G83" t="s">
        <v>15</v>
      </c>
      <c r="H83" s="1" t="s">
        <v>124</v>
      </c>
    </row>
    <row r="84" spans="2:8" ht="33" customHeight="1">
      <c r="B84" t="s">
        <v>36</v>
      </c>
      <c r="C84" t="s">
        <v>51</v>
      </c>
      <c r="E84">
        <v>5</v>
      </c>
      <c r="F84" t="str">
        <f t="shared" si="2"/>
        <v>C群主幹級5</v>
      </c>
      <c r="G84" t="s">
        <v>16</v>
      </c>
      <c r="H84" s="1" t="s">
        <v>87</v>
      </c>
    </row>
    <row r="85" spans="2:8" ht="33" customHeight="1">
      <c r="B85" t="s">
        <v>36</v>
      </c>
      <c r="C85" t="s">
        <v>51</v>
      </c>
      <c r="E85">
        <v>6</v>
      </c>
      <c r="F85" t="str">
        <f t="shared" si="2"/>
        <v>C群主幹級6</v>
      </c>
      <c r="G85" t="s">
        <v>22</v>
      </c>
      <c r="H85" s="1" t="s">
        <v>88</v>
      </c>
    </row>
    <row r="86" spans="2:8" ht="33" customHeight="1">
      <c r="B86" t="s">
        <v>36</v>
      </c>
      <c r="C86" t="s">
        <v>51</v>
      </c>
      <c r="E86">
        <v>7</v>
      </c>
      <c r="F86" t="str">
        <f t="shared" si="2"/>
        <v>C群主幹級7</v>
      </c>
      <c r="G86" t="s">
        <v>30</v>
      </c>
      <c r="H86" t="s">
        <v>30</v>
      </c>
    </row>
    <row r="87" spans="2:8" ht="33" customHeight="1">
      <c r="B87" t="s">
        <v>36</v>
      </c>
      <c r="C87" t="s">
        <v>52</v>
      </c>
      <c r="E87">
        <v>1</v>
      </c>
      <c r="F87" t="str">
        <f t="shared" si="2"/>
        <v>C群係長級1</v>
      </c>
      <c r="G87" t="s">
        <v>11</v>
      </c>
      <c r="H87" s="1" t="s">
        <v>133</v>
      </c>
    </row>
    <row r="88" spans="2:8" ht="33" customHeight="1">
      <c r="B88" t="s">
        <v>36</v>
      </c>
      <c r="C88" t="s">
        <v>52</v>
      </c>
      <c r="E88">
        <v>2</v>
      </c>
      <c r="F88" t="str">
        <f t="shared" si="2"/>
        <v>C群係長級2</v>
      </c>
      <c r="G88" t="s">
        <v>18</v>
      </c>
      <c r="H88" t="s">
        <v>126</v>
      </c>
    </row>
    <row r="89" spans="2:8" ht="33" customHeight="1">
      <c r="B89" t="s">
        <v>36</v>
      </c>
      <c r="C89" t="s">
        <v>52</v>
      </c>
      <c r="E89">
        <v>3</v>
      </c>
      <c r="F89" t="str">
        <f t="shared" si="2"/>
        <v>C群係長級3</v>
      </c>
      <c r="G89" t="s">
        <v>30</v>
      </c>
      <c r="H89" t="s">
        <v>30</v>
      </c>
    </row>
    <row r="90" spans="2:8" ht="33" customHeight="1">
      <c r="B90" t="s">
        <v>36</v>
      </c>
      <c r="C90" t="s">
        <v>52</v>
      </c>
      <c r="E90">
        <v>4</v>
      </c>
      <c r="F90" t="str">
        <f t="shared" si="2"/>
        <v>C群係長級4</v>
      </c>
      <c r="G90" t="s">
        <v>15</v>
      </c>
      <c r="H90" s="1" t="s">
        <v>125</v>
      </c>
    </row>
    <row r="91" spans="2:8" ht="33" customHeight="1">
      <c r="B91" t="s">
        <v>36</v>
      </c>
      <c r="C91" t="s">
        <v>52</v>
      </c>
      <c r="E91">
        <v>5</v>
      </c>
      <c r="F91" t="str">
        <f t="shared" si="2"/>
        <v>C群係長級5</v>
      </c>
      <c r="G91" t="s">
        <v>16</v>
      </c>
      <c r="H91" s="1" t="s">
        <v>89</v>
      </c>
    </row>
    <row r="92" spans="2:8" ht="33" customHeight="1">
      <c r="B92" t="s">
        <v>36</v>
      </c>
      <c r="C92" t="s">
        <v>52</v>
      </c>
      <c r="E92">
        <v>6</v>
      </c>
      <c r="F92" t="str">
        <f t="shared" si="2"/>
        <v>C群係長級6</v>
      </c>
      <c r="G92" t="s">
        <v>22</v>
      </c>
      <c r="H92" s="1" t="s">
        <v>88</v>
      </c>
    </row>
    <row r="93" spans="2:8" ht="33" customHeight="1">
      <c r="B93" t="s">
        <v>36</v>
      </c>
      <c r="C93" t="s">
        <v>52</v>
      </c>
      <c r="E93">
        <v>7</v>
      </c>
      <c r="F93" t="str">
        <f t="shared" si="2"/>
        <v>C群係長級7</v>
      </c>
      <c r="G93" t="s">
        <v>30</v>
      </c>
      <c r="H93" t="s">
        <v>30</v>
      </c>
    </row>
    <row r="94" spans="2:8" ht="33" customHeight="1">
      <c r="B94" t="s">
        <v>36</v>
      </c>
      <c r="C94" t="s">
        <v>54</v>
      </c>
      <c r="E94">
        <v>1</v>
      </c>
      <c r="F94" t="str">
        <f t="shared" si="2"/>
        <v>C群主任級1</v>
      </c>
      <c r="G94" t="s">
        <v>11</v>
      </c>
      <c r="H94" s="1" t="s">
        <v>134</v>
      </c>
    </row>
    <row r="95" spans="2:8" ht="33" customHeight="1">
      <c r="B95" t="s">
        <v>36</v>
      </c>
      <c r="C95" t="s">
        <v>54</v>
      </c>
      <c r="E95">
        <v>2</v>
      </c>
      <c r="F95" t="str">
        <f t="shared" si="2"/>
        <v>C群主任級2</v>
      </c>
      <c r="G95" t="s">
        <v>19</v>
      </c>
      <c r="H95" t="s">
        <v>127</v>
      </c>
    </row>
    <row r="96" spans="2:8" ht="33" customHeight="1">
      <c r="B96" t="s">
        <v>36</v>
      </c>
      <c r="C96" t="s">
        <v>54</v>
      </c>
      <c r="E96">
        <v>3</v>
      </c>
      <c r="F96" t="str">
        <f t="shared" si="2"/>
        <v>C群主任級3</v>
      </c>
      <c r="G96" t="s">
        <v>30</v>
      </c>
      <c r="H96" t="s">
        <v>30</v>
      </c>
    </row>
    <row r="97" spans="2:8" ht="33" customHeight="1">
      <c r="B97" t="s">
        <v>36</v>
      </c>
      <c r="C97" t="s">
        <v>54</v>
      </c>
      <c r="E97">
        <v>4</v>
      </c>
      <c r="F97" t="str">
        <f t="shared" si="2"/>
        <v>C群主任級4</v>
      </c>
      <c r="G97" t="s">
        <v>20</v>
      </c>
      <c r="H97" t="s">
        <v>128</v>
      </c>
    </row>
    <row r="98" spans="2:8" ht="33" customHeight="1">
      <c r="B98" t="s">
        <v>36</v>
      </c>
      <c r="C98" t="s">
        <v>54</v>
      </c>
      <c r="E98">
        <v>5</v>
      </c>
      <c r="F98" t="str">
        <f t="shared" si="2"/>
        <v>C群主任級5</v>
      </c>
      <c r="G98" t="s">
        <v>21</v>
      </c>
      <c r="H98" s="1" t="s">
        <v>90</v>
      </c>
    </row>
    <row r="99" spans="2:8" ht="33" customHeight="1">
      <c r="B99" t="s">
        <v>36</v>
      </c>
      <c r="C99" t="s">
        <v>54</v>
      </c>
      <c r="E99">
        <v>6</v>
      </c>
      <c r="F99" t="str">
        <f t="shared" si="2"/>
        <v>C群主任級6</v>
      </c>
      <c r="G99" t="s">
        <v>22</v>
      </c>
      <c r="H99" s="1" t="s">
        <v>91</v>
      </c>
    </row>
    <row r="100" spans="2:8" ht="33" customHeight="1">
      <c r="B100" t="s">
        <v>36</v>
      </c>
      <c r="C100" t="s">
        <v>54</v>
      </c>
      <c r="E100">
        <v>7</v>
      </c>
      <c r="F100" t="str">
        <f t="shared" si="2"/>
        <v>C群主任級7</v>
      </c>
      <c r="G100" t="s">
        <v>30</v>
      </c>
      <c r="H100" t="s">
        <v>30</v>
      </c>
    </row>
    <row r="101" spans="2:8" ht="33" customHeight="1">
      <c r="B101" t="s">
        <v>36</v>
      </c>
      <c r="C101" t="s">
        <v>154</v>
      </c>
      <c r="E101">
        <v>1</v>
      </c>
      <c r="F101" t="str">
        <f t="shared" ref="F101:F107" si="3">+B101&amp;C101&amp;D101&amp;E101</f>
        <v>C群副主任1</v>
      </c>
      <c r="G101" t="s">
        <v>11</v>
      </c>
      <c r="H101" s="1" t="s">
        <v>134</v>
      </c>
    </row>
    <row r="102" spans="2:8" ht="33" customHeight="1">
      <c r="B102" t="s">
        <v>36</v>
      </c>
      <c r="C102" t="s">
        <v>154</v>
      </c>
      <c r="E102">
        <v>2</v>
      </c>
      <c r="F102" t="str">
        <f t="shared" si="3"/>
        <v>C群副主任2</v>
      </c>
      <c r="G102" t="s">
        <v>19</v>
      </c>
      <c r="H102" t="s">
        <v>156</v>
      </c>
    </row>
    <row r="103" spans="2:8" ht="33" customHeight="1">
      <c r="B103" t="s">
        <v>36</v>
      </c>
      <c r="C103" t="s">
        <v>154</v>
      </c>
      <c r="E103">
        <v>3</v>
      </c>
      <c r="F103" t="str">
        <f t="shared" si="3"/>
        <v>C群副主任3</v>
      </c>
      <c r="G103" t="s">
        <v>30</v>
      </c>
      <c r="H103" t="s">
        <v>30</v>
      </c>
    </row>
    <row r="104" spans="2:8" ht="33" customHeight="1">
      <c r="B104" t="s">
        <v>36</v>
      </c>
      <c r="C104" t="s">
        <v>154</v>
      </c>
      <c r="E104">
        <v>4</v>
      </c>
      <c r="F104" t="str">
        <f t="shared" si="3"/>
        <v>C群副主任4</v>
      </c>
      <c r="G104" t="s">
        <v>20</v>
      </c>
      <c r="H104" t="s">
        <v>128</v>
      </c>
    </row>
    <row r="105" spans="2:8" ht="33" customHeight="1">
      <c r="B105" t="s">
        <v>36</v>
      </c>
      <c r="C105" t="s">
        <v>154</v>
      </c>
      <c r="E105">
        <v>5</v>
      </c>
      <c r="F105" t="str">
        <f t="shared" si="3"/>
        <v>C群副主任5</v>
      </c>
      <c r="G105" t="s">
        <v>21</v>
      </c>
      <c r="H105" s="1" t="s">
        <v>157</v>
      </c>
    </row>
    <row r="106" spans="2:8" ht="33" customHeight="1">
      <c r="B106" t="s">
        <v>36</v>
      </c>
      <c r="C106" t="s">
        <v>154</v>
      </c>
      <c r="E106">
        <v>6</v>
      </c>
      <c r="F106" t="str">
        <f t="shared" si="3"/>
        <v>C群副主任6</v>
      </c>
      <c r="G106" t="s">
        <v>23</v>
      </c>
      <c r="H106" t="s">
        <v>130</v>
      </c>
    </row>
    <row r="107" spans="2:8" ht="33" customHeight="1">
      <c r="B107" t="s">
        <v>36</v>
      </c>
      <c r="C107" t="s">
        <v>154</v>
      </c>
      <c r="E107">
        <v>7</v>
      </c>
      <c r="F107" t="str">
        <f t="shared" si="3"/>
        <v>C群副主任7</v>
      </c>
      <c r="G107" t="s">
        <v>30</v>
      </c>
      <c r="H107" t="s">
        <v>30</v>
      </c>
    </row>
    <row r="108" spans="2:8" ht="33" customHeight="1">
      <c r="B108" t="s">
        <v>36</v>
      </c>
      <c r="C108" t="s">
        <v>155</v>
      </c>
      <c r="E108">
        <v>1</v>
      </c>
      <c r="F108" t="str">
        <f t="shared" si="2"/>
        <v>C群主事・技師1</v>
      </c>
      <c r="G108" t="s">
        <v>11</v>
      </c>
      <c r="H108" s="1" t="s">
        <v>134</v>
      </c>
    </row>
    <row r="109" spans="2:8" ht="33" customHeight="1">
      <c r="B109" t="s">
        <v>36</v>
      </c>
      <c r="C109" t="s">
        <v>155</v>
      </c>
      <c r="E109">
        <v>2</v>
      </c>
      <c r="F109" t="str">
        <f t="shared" si="2"/>
        <v>C群主事・技師2</v>
      </c>
      <c r="G109" t="s">
        <v>19</v>
      </c>
      <c r="H109" t="s">
        <v>129</v>
      </c>
    </row>
    <row r="110" spans="2:8" ht="33" customHeight="1">
      <c r="B110" t="s">
        <v>36</v>
      </c>
      <c r="C110" t="s">
        <v>155</v>
      </c>
      <c r="E110">
        <v>3</v>
      </c>
      <c r="F110" t="str">
        <f t="shared" si="2"/>
        <v>C群主事・技師3</v>
      </c>
      <c r="G110" t="s">
        <v>30</v>
      </c>
      <c r="H110" t="s">
        <v>30</v>
      </c>
    </row>
    <row r="111" spans="2:8" ht="33" customHeight="1">
      <c r="B111" t="s">
        <v>36</v>
      </c>
      <c r="C111" t="s">
        <v>155</v>
      </c>
      <c r="E111">
        <v>4</v>
      </c>
      <c r="F111" t="str">
        <f t="shared" si="2"/>
        <v>C群主事・技師4</v>
      </c>
      <c r="G111" t="s">
        <v>20</v>
      </c>
      <c r="H111" t="s">
        <v>128</v>
      </c>
    </row>
    <row r="112" spans="2:8" ht="33" customHeight="1">
      <c r="B112" t="s">
        <v>36</v>
      </c>
      <c r="C112" t="s">
        <v>155</v>
      </c>
      <c r="E112">
        <v>5</v>
      </c>
      <c r="F112" t="str">
        <f t="shared" si="2"/>
        <v>C群主事・技師5</v>
      </c>
      <c r="G112" t="s">
        <v>21</v>
      </c>
      <c r="H112" s="1" t="s">
        <v>92</v>
      </c>
    </row>
    <row r="113" spans="2:8" ht="33" customHeight="1">
      <c r="B113" t="s">
        <v>36</v>
      </c>
      <c r="C113" t="s">
        <v>155</v>
      </c>
      <c r="E113">
        <v>6</v>
      </c>
      <c r="F113" t="str">
        <f t="shared" si="2"/>
        <v>C群主事・技師6</v>
      </c>
      <c r="G113" t="s">
        <v>23</v>
      </c>
      <c r="H113" t="s">
        <v>130</v>
      </c>
    </row>
    <row r="114" spans="2:8" ht="33" customHeight="1">
      <c r="B114" t="s">
        <v>36</v>
      </c>
      <c r="C114" t="s">
        <v>155</v>
      </c>
      <c r="E114">
        <v>7</v>
      </c>
      <c r="F114" t="str">
        <f t="shared" si="2"/>
        <v>C群主事・技師7</v>
      </c>
      <c r="G114" t="s">
        <v>30</v>
      </c>
      <c r="H114" t="s">
        <v>30</v>
      </c>
    </row>
    <row r="115" spans="2:8" ht="33" customHeight="1">
      <c r="B115" t="s">
        <v>37</v>
      </c>
      <c r="C115" t="s">
        <v>53</v>
      </c>
      <c r="E115">
        <v>1</v>
      </c>
      <c r="F115" t="str">
        <f t="shared" si="2"/>
        <v>D群教頭1</v>
      </c>
      <c r="G115" t="s">
        <v>11</v>
      </c>
      <c r="H115" s="1" t="s">
        <v>133</v>
      </c>
    </row>
    <row r="116" spans="2:8" ht="33" customHeight="1">
      <c r="B116" t="s">
        <v>37</v>
      </c>
      <c r="C116" t="s">
        <v>53</v>
      </c>
      <c r="E116">
        <v>2</v>
      </c>
      <c r="F116" t="str">
        <f t="shared" si="2"/>
        <v>D群教頭2</v>
      </c>
      <c r="G116" t="s">
        <v>18</v>
      </c>
      <c r="H116" t="s">
        <v>135</v>
      </c>
    </row>
    <row r="117" spans="2:8" ht="33" customHeight="1">
      <c r="B117" t="s">
        <v>37</v>
      </c>
      <c r="C117" t="s">
        <v>53</v>
      </c>
      <c r="E117">
        <v>3</v>
      </c>
      <c r="F117" t="str">
        <f t="shared" si="2"/>
        <v>D群教頭3</v>
      </c>
      <c r="G117" t="s">
        <v>27</v>
      </c>
      <c r="H117" t="s">
        <v>27</v>
      </c>
    </row>
    <row r="118" spans="2:8" ht="33" customHeight="1">
      <c r="B118" t="s">
        <v>37</v>
      </c>
      <c r="C118" t="s">
        <v>53</v>
      </c>
      <c r="E118">
        <v>4</v>
      </c>
      <c r="F118" t="str">
        <f t="shared" si="2"/>
        <v>D群教頭4</v>
      </c>
      <c r="G118" t="s">
        <v>15</v>
      </c>
      <c r="H118" s="1" t="s">
        <v>136</v>
      </c>
    </row>
    <row r="119" spans="2:8" ht="33" customHeight="1">
      <c r="B119" t="s">
        <v>37</v>
      </c>
      <c r="C119" t="s">
        <v>53</v>
      </c>
      <c r="E119">
        <v>5</v>
      </c>
      <c r="F119" t="str">
        <f t="shared" si="2"/>
        <v>D群教頭5</v>
      </c>
      <c r="G119" t="s">
        <v>16</v>
      </c>
      <c r="H119" s="1" t="s">
        <v>93</v>
      </c>
    </row>
    <row r="120" spans="2:8" ht="33" customHeight="1">
      <c r="B120" t="s">
        <v>37</v>
      </c>
      <c r="C120" t="s">
        <v>53</v>
      </c>
      <c r="E120">
        <v>6</v>
      </c>
      <c r="F120" t="str">
        <f t="shared" si="2"/>
        <v>D群教頭6</v>
      </c>
      <c r="G120" t="s">
        <v>22</v>
      </c>
      <c r="H120" s="1" t="s">
        <v>88</v>
      </c>
    </row>
    <row r="121" spans="2:8" ht="33" customHeight="1">
      <c r="B121" t="s">
        <v>37</v>
      </c>
      <c r="C121" t="s">
        <v>53</v>
      </c>
      <c r="E121">
        <v>7</v>
      </c>
      <c r="F121" t="str">
        <f t="shared" si="2"/>
        <v>D群教頭7</v>
      </c>
      <c r="G121" t="s">
        <v>27</v>
      </c>
      <c r="H121" t="s">
        <v>27</v>
      </c>
    </row>
    <row r="122" spans="2:8" ht="33" customHeight="1">
      <c r="B122" t="s">
        <v>38</v>
      </c>
      <c r="E122">
        <v>1</v>
      </c>
      <c r="F122" t="str">
        <f t="shared" si="2"/>
        <v>E群1</v>
      </c>
      <c r="G122" t="s">
        <v>11</v>
      </c>
      <c r="H122" s="1" t="s">
        <v>134</v>
      </c>
    </row>
    <row r="123" spans="2:8" ht="33" customHeight="1">
      <c r="B123" t="s">
        <v>38</v>
      </c>
      <c r="E123">
        <v>2</v>
      </c>
      <c r="F123" t="str">
        <f t="shared" si="2"/>
        <v>E群2</v>
      </c>
      <c r="G123" t="s">
        <v>19</v>
      </c>
      <c r="H123" t="s">
        <v>129</v>
      </c>
    </row>
    <row r="124" spans="2:8" ht="33" customHeight="1">
      <c r="B124" t="s">
        <v>38</v>
      </c>
      <c r="E124">
        <v>3</v>
      </c>
      <c r="F124" t="str">
        <f t="shared" si="2"/>
        <v>E群3</v>
      </c>
      <c r="G124" t="s">
        <v>27</v>
      </c>
      <c r="H124" t="s">
        <v>27</v>
      </c>
    </row>
    <row r="125" spans="2:8" ht="33" customHeight="1">
      <c r="B125" t="s">
        <v>38</v>
      </c>
      <c r="E125">
        <v>4</v>
      </c>
      <c r="F125" t="str">
        <f t="shared" si="2"/>
        <v>E群4</v>
      </c>
      <c r="G125" t="s">
        <v>20</v>
      </c>
      <c r="H125" t="s">
        <v>128</v>
      </c>
    </row>
    <row r="126" spans="2:8" ht="33" customHeight="1">
      <c r="B126" t="s">
        <v>38</v>
      </c>
      <c r="E126">
        <v>5</v>
      </c>
      <c r="F126" t="str">
        <f t="shared" si="2"/>
        <v>E群5</v>
      </c>
      <c r="G126" t="s">
        <v>21</v>
      </c>
      <c r="H126" s="1" t="s">
        <v>92</v>
      </c>
    </row>
    <row r="127" spans="2:8" ht="33" customHeight="1">
      <c r="B127" t="s">
        <v>38</v>
      </c>
      <c r="E127">
        <v>6</v>
      </c>
      <c r="F127" t="str">
        <f t="shared" si="2"/>
        <v>E群6</v>
      </c>
      <c r="G127" t="s">
        <v>23</v>
      </c>
      <c r="H127" t="s">
        <v>130</v>
      </c>
    </row>
    <row r="128" spans="2:8" ht="33" customHeight="1">
      <c r="B128" t="s">
        <v>38</v>
      </c>
      <c r="E128">
        <v>7</v>
      </c>
      <c r="F128" t="str">
        <f t="shared" si="2"/>
        <v>E群7</v>
      </c>
      <c r="G128" t="s">
        <v>27</v>
      </c>
      <c r="H128" t="s">
        <v>27</v>
      </c>
    </row>
    <row r="129" spans="2:8" ht="33" customHeight="1">
      <c r="B129" t="s">
        <v>39</v>
      </c>
      <c r="C129" t="s">
        <v>159</v>
      </c>
      <c r="E129">
        <v>1</v>
      </c>
      <c r="F129" t="str">
        <f t="shared" ref="F129:F135" si="4">+B129&amp;C129&amp;D129&amp;E129</f>
        <v>F群消防理事1</v>
      </c>
      <c r="G129" t="s">
        <v>11</v>
      </c>
      <c r="H129" s="1" t="s">
        <v>131</v>
      </c>
    </row>
    <row r="130" spans="2:8" ht="33" customHeight="1">
      <c r="B130" t="s">
        <v>39</v>
      </c>
      <c r="C130" t="s">
        <v>159</v>
      </c>
      <c r="E130">
        <v>2</v>
      </c>
      <c r="F130" t="str">
        <f t="shared" si="4"/>
        <v>F群消防理事2</v>
      </c>
      <c r="G130" t="s">
        <v>12</v>
      </c>
      <c r="H130" s="1" t="s">
        <v>113</v>
      </c>
    </row>
    <row r="131" spans="2:8" ht="33" customHeight="1">
      <c r="B131" t="s">
        <v>39</v>
      </c>
      <c r="C131" t="s">
        <v>159</v>
      </c>
      <c r="E131">
        <v>3</v>
      </c>
      <c r="F131" t="str">
        <f t="shared" si="4"/>
        <v>F群消防理事3</v>
      </c>
      <c r="G131" t="s">
        <v>14</v>
      </c>
      <c r="H131" t="s">
        <v>111</v>
      </c>
    </row>
    <row r="132" spans="2:8" ht="33" customHeight="1">
      <c r="B132" t="s">
        <v>39</v>
      </c>
      <c r="C132" t="s">
        <v>159</v>
      </c>
      <c r="E132">
        <v>4</v>
      </c>
      <c r="F132" t="str">
        <f t="shared" si="4"/>
        <v>F群消防理事4</v>
      </c>
      <c r="G132" t="s">
        <v>15</v>
      </c>
      <c r="H132" s="1" t="s">
        <v>112</v>
      </c>
    </row>
    <row r="133" spans="2:8" ht="33" customHeight="1">
      <c r="B133" t="s">
        <v>39</v>
      </c>
      <c r="C133" t="s">
        <v>159</v>
      </c>
      <c r="E133">
        <v>5</v>
      </c>
      <c r="F133" t="str">
        <f t="shared" si="4"/>
        <v>F群消防理事5</v>
      </c>
      <c r="G133" t="s">
        <v>16</v>
      </c>
      <c r="H133" s="1" t="s">
        <v>28</v>
      </c>
    </row>
    <row r="134" spans="2:8" ht="33" customHeight="1">
      <c r="B134" t="s">
        <v>39</v>
      </c>
      <c r="C134" t="s">
        <v>159</v>
      </c>
      <c r="E134">
        <v>6</v>
      </c>
      <c r="F134" t="str">
        <f t="shared" si="4"/>
        <v>F群消防理事6</v>
      </c>
      <c r="G134" t="s">
        <v>17</v>
      </c>
      <c r="H134" s="1" t="s">
        <v>29</v>
      </c>
    </row>
    <row r="135" spans="2:8" ht="33" customHeight="1">
      <c r="B135" t="s">
        <v>39</v>
      </c>
      <c r="C135" t="s">
        <v>159</v>
      </c>
      <c r="E135">
        <v>7</v>
      </c>
      <c r="F135" t="str">
        <f t="shared" si="4"/>
        <v>F群消防理事7</v>
      </c>
      <c r="G135" t="s">
        <v>24</v>
      </c>
      <c r="H135" t="s">
        <v>137</v>
      </c>
    </row>
    <row r="136" spans="2:8" ht="33" customHeight="1">
      <c r="B136" t="s">
        <v>39</v>
      </c>
      <c r="C136" t="s">
        <v>149</v>
      </c>
      <c r="E136">
        <v>1</v>
      </c>
      <c r="F136" t="str">
        <f t="shared" si="2"/>
        <v>F群消防次長・参事1</v>
      </c>
      <c r="G136" t="s">
        <v>11</v>
      </c>
      <c r="H136" s="1" t="s">
        <v>131</v>
      </c>
    </row>
    <row r="137" spans="2:8" ht="33" customHeight="1">
      <c r="B137" t="s">
        <v>39</v>
      </c>
      <c r="C137" t="s">
        <v>149</v>
      </c>
      <c r="E137">
        <v>2</v>
      </c>
      <c r="F137" t="str">
        <f t="shared" si="2"/>
        <v>F群消防次長・参事2</v>
      </c>
      <c r="G137" t="s">
        <v>12</v>
      </c>
      <c r="H137" s="1" t="s">
        <v>114</v>
      </c>
    </row>
    <row r="138" spans="2:8" ht="33" customHeight="1">
      <c r="B138" t="s">
        <v>39</v>
      </c>
      <c r="C138" t="s">
        <v>149</v>
      </c>
      <c r="E138">
        <v>3</v>
      </c>
      <c r="F138" t="str">
        <f t="shared" si="2"/>
        <v>F群消防次長・参事3</v>
      </c>
      <c r="G138" t="s">
        <v>14</v>
      </c>
      <c r="H138" t="s">
        <v>115</v>
      </c>
    </row>
    <row r="139" spans="2:8" ht="33" customHeight="1">
      <c r="B139" t="s">
        <v>39</v>
      </c>
      <c r="C139" t="s">
        <v>149</v>
      </c>
      <c r="E139">
        <v>4</v>
      </c>
      <c r="F139" t="str">
        <f t="shared" si="2"/>
        <v>F群消防次長・参事4</v>
      </c>
      <c r="G139" t="s">
        <v>15</v>
      </c>
      <c r="H139" s="1" t="s">
        <v>116</v>
      </c>
    </row>
    <row r="140" spans="2:8" ht="33" customHeight="1">
      <c r="B140" t="s">
        <v>39</v>
      </c>
      <c r="C140" t="s">
        <v>149</v>
      </c>
      <c r="E140">
        <v>5</v>
      </c>
      <c r="F140" t="str">
        <f t="shared" si="2"/>
        <v>F群消防次長・参事5</v>
      </c>
      <c r="G140" t="s">
        <v>16</v>
      </c>
      <c r="H140" s="1" t="s">
        <v>32</v>
      </c>
    </row>
    <row r="141" spans="2:8" ht="33" customHeight="1">
      <c r="B141" t="s">
        <v>39</v>
      </c>
      <c r="C141" t="s">
        <v>149</v>
      </c>
      <c r="E141">
        <v>6</v>
      </c>
      <c r="F141" t="str">
        <f t="shared" si="2"/>
        <v>F群消防次長・参事6</v>
      </c>
      <c r="G141" t="s">
        <v>17</v>
      </c>
      <c r="H141" s="1" t="s">
        <v>33</v>
      </c>
    </row>
    <row r="142" spans="2:8" ht="33" customHeight="1">
      <c r="B142" t="s">
        <v>39</v>
      </c>
      <c r="C142" t="s">
        <v>149</v>
      </c>
      <c r="E142">
        <v>7</v>
      </c>
      <c r="F142" t="str">
        <f t="shared" si="2"/>
        <v>F群消防次長・参事7</v>
      </c>
      <c r="G142" t="s">
        <v>24</v>
      </c>
      <c r="H142" t="s">
        <v>137</v>
      </c>
    </row>
    <row r="143" spans="2:8" ht="33" customHeight="1">
      <c r="B143" t="s">
        <v>39</v>
      </c>
      <c r="C143" t="s">
        <v>48</v>
      </c>
      <c r="D143" t="s">
        <v>56</v>
      </c>
      <c r="E143">
        <v>1</v>
      </c>
      <c r="F143" t="str">
        <f t="shared" ref="F143:F149" si="5">+B143&amp;C143&amp;D143&amp;E143</f>
        <v>F群課長級隔勤1</v>
      </c>
      <c r="G143" t="s">
        <v>11</v>
      </c>
      <c r="H143" s="1" t="s">
        <v>132</v>
      </c>
    </row>
    <row r="144" spans="2:8" ht="33" customHeight="1">
      <c r="B144" t="s">
        <v>39</v>
      </c>
      <c r="C144" t="s">
        <v>48</v>
      </c>
      <c r="D144" t="s">
        <v>56</v>
      </c>
      <c r="E144">
        <v>2</v>
      </c>
      <c r="F144" t="str">
        <f t="shared" si="5"/>
        <v>F群課長級隔勤2</v>
      </c>
      <c r="G144" t="s">
        <v>12</v>
      </c>
      <c r="H144" t="s">
        <v>117</v>
      </c>
    </row>
    <row r="145" spans="2:8" ht="33" customHeight="1">
      <c r="B145" t="s">
        <v>39</v>
      </c>
      <c r="C145" t="s">
        <v>48</v>
      </c>
      <c r="D145" t="s">
        <v>56</v>
      </c>
      <c r="E145">
        <v>3</v>
      </c>
      <c r="F145" t="str">
        <f t="shared" si="5"/>
        <v>F群課長級隔勤3</v>
      </c>
      <c r="G145" t="s">
        <v>14</v>
      </c>
      <c r="H145" t="s">
        <v>118</v>
      </c>
    </row>
    <row r="146" spans="2:8" ht="33" customHeight="1">
      <c r="B146" t="s">
        <v>39</v>
      </c>
      <c r="C146" t="s">
        <v>48</v>
      </c>
      <c r="D146" t="s">
        <v>56</v>
      </c>
      <c r="E146">
        <v>4</v>
      </c>
      <c r="F146" t="str">
        <f t="shared" si="5"/>
        <v>F群課長級隔勤4</v>
      </c>
      <c r="G146" t="s">
        <v>15</v>
      </c>
      <c r="H146" s="1" t="s">
        <v>119</v>
      </c>
    </row>
    <row r="147" spans="2:8" ht="33" customHeight="1">
      <c r="B147" t="s">
        <v>39</v>
      </c>
      <c r="C147" t="s">
        <v>48</v>
      </c>
      <c r="D147" t="s">
        <v>56</v>
      </c>
      <c r="E147">
        <v>5</v>
      </c>
      <c r="F147" t="str">
        <f t="shared" si="5"/>
        <v>F群課長級隔勤5</v>
      </c>
      <c r="G147" t="s">
        <v>16</v>
      </c>
      <c r="H147" s="1" t="s">
        <v>94</v>
      </c>
    </row>
    <row r="148" spans="2:8" ht="33" customHeight="1">
      <c r="B148" t="s">
        <v>39</v>
      </c>
      <c r="C148" t="s">
        <v>48</v>
      </c>
      <c r="D148" t="s">
        <v>56</v>
      </c>
      <c r="E148">
        <v>6</v>
      </c>
      <c r="F148" t="str">
        <f t="shared" si="5"/>
        <v>F群課長級隔勤6</v>
      </c>
      <c r="G148" t="s">
        <v>17</v>
      </c>
      <c r="H148" s="1" t="s">
        <v>84</v>
      </c>
    </row>
    <row r="149" spans="2:8" ht="33" customHeight="1">
      <c r="B149" t="s">
        <v>39</v>
      </c>
      <c r="C149" t="s">
        <v>48</v>
      </c>
      <c r="D149" t="s">
        <v>56</v>
      </c>
      <c r="E149">
        <v>7</v>
      </c>
      <c r="F149" t="str">
        <f t="shared" si="5"/>
        <v>F群課長級隔勤7</v>
      </c>
      <c r="G149" t="s">
        <v>24</v>
      </c>
      <c r="H149" t="s">
        <v>158</v>
      </c>
    </row>
    <row r="150" spans="2:8" ht="33" customHeight="1">
      <c r="B150" t="s">
        <v>39</v>
      </c>
      <c r="C150" t="s">
        <v>48</v>
      </c>
      <c r="D150" t="s">
        <v>55</v>
      </c>
      <c r="E150">
        <v>1</v>
      </c>
      <c r="F150" t="str">
        <f t="shared" si="2"/>
        <v>F群課長級日勤1</v>
      </c>
      <c r="G150" t="s">
        <v>11</v>
      </c>
      <c r="H150" s="1" t="s">
        <v>132</v>
      </c>
    </row>
    <row r="151" spans="2:8" ht="33" customHeight="1">
      <c r="B151" t="s">
        <v>39</v>
      </c>
      <c r="C151" t="s">
        <v>48</v>
      </c>
      <c r="D151" t="s">
        <v>55</v>
      </c>
      <c r="E151">
        <v>2</v>
      </c>
      <c r="F151" t="str">
        <f t="shared" si="2"/>
        <v>F群課長級日勤2</v>
      </c>
      <c r="G151" t="s">
        <v>12</v>
      </c>
      <c r="H151" t="s">
        <v>117</v>
      </c>
    </row>
    <row r="152" spans="2:8" ht="33" customHeight="1">
      <c r="B152" t="s">
        <v>39</v>
      </c>
      <c r="C152" t="s">
        <v>48</v>
      </c>
      <c r="D152" t="s">
        <v>55</v>
      </c>
      <c r="E152">
        <v>3</v>
      </c>
      <c r="F152" t="str">
        <f t="shared" si="2"/>
        <v>F群課長級日勤3</v>
      </c>
      <c r="G152" t="s">
        <v>14</v>
      </c>
      <c r="H152" t="s">
        <v>118</v>
      </c>
    </row>
    <row r="153" spans="2:8" ht="33" customHeight="1">
      <c r="B153" t="s">
        <v>39</v>
      </c>
      <c r="C153" t="s">
        <v>48</v>
      </c>
      <c r="D153" t="s">
        <v>55</v>
      </c>
      <c r="E153">
        <v>4</v>
      </c>
      <c r="F153" t="str">
        <f t="shared" si="2"/>
        <v>F群課長級日勤4</v>
      </c>
      <c r="G153" t="s">
        <v>15</v>
      </c>
      <c r="H153" s="1" t="s">
        <v>119</v>
      </c>
    </row>
    <row r="154" spans="2:8" ht="33" customHeight="1">
      <c r="B154" t="s">
        <v>39</v>
      </c>
      <c r="C154" t="s">
        <v>48</v>
      </c>
      <c r="D154" t="s">
        <v>55</v>
      </c>
      <c r="E154">
        <v>5</v>
      </c>
      <c r="F154" t="str">
        <f t="shared" si="2"/>
        <v>F群課長級日勤5</v>
      </c>
      <c r="G154" t="s">
        <v>16</v>
      </c>
      <c r="H154" s="1" t="s">
        <v>94</v>
      </c>
    </row>
    <row r="155" spans="2:8" ht="33" customHeight="1">
      <c r="B155" t="s">
        <v>39</v>
      </c>
      <c r="C155" t="s">
        <v>48</v>
      </c>
      <c r="D155" t="s">
        <v>55</v>
      </c>
      <c r="E155">
        <v>6</v>
      </c>
      <c r="F155" t="str">
        <f t="shared" si="2"/>
        <v>F群課長級日勤6</v>
      </c>
      <c r="G155" t="s">
        <v>17</v>
      </c>
      <c r="H155" s="1" t="s">
        <v>84</v>
      </c>
    </row>
    <row r="156" spans="2:8" ht="33" customHeight="1">
      <c r="B156" t="s">
        <v>39</v>
      </c>
      <c r="C156" t="s">
        <v>48</v>
      </c>
      <c r="D156" t="s">
        <v>55</v>
      </c>
      <c r="E156">
        <v>7</v>
      </c>
      <c r="F156" t="str">
        <f t="shared" si="2"/>
        <v>F群課長級日勤7</v>
      </c>
      <c r="G156" t="s">
        <v>27</v>
      </c>
      <c r="H156" t="s">
        <v>27</v>
      </c>
    </row>
    <row r="157" spans="2:8" ht="33" customHeight="1">
      <c r="B157" t="s">
        <v>39</v>
      </c>
      <c r="C157" t="s">
        <v>50</v>
      </c>
      <c r="D157" t="s">
        <v>56</v>
      </c>
      <c r="E157">
        <v>1</v>
      </c>
      <c r="F157" t="str">
        <f t="shared" si="2"/>
        <v>F群副参事級隔勤1</v>
      </c>
      <c r="G157" t="s">
        <v>11</v>
      </c>
      <c r="H157" s="1" t="s">
        <v>132</v>
      </c>
    </row>
    <row r="158" spans="2:8" ht="33" customHeight="1">
      <c r="B158" t="s">
        <v>39</v>
      </c>
      <c r="C158" t="s">
        <v>50</v>
      </c>
      <c r="D158" t="s">
        <v>56</v>
      </c>
      <c r="E158">
        <v>2</v>
      </c>
      <c r="F158" t="str">
        <f t="shared" si="2"/>
        <v>F群副参事級隔勤2</v>
      </c>
      <c r="G158" t="s">
        <v>13</v>
      </c>
      <c r="H158" t="s">
        <v>120</v>
      </c>
    </row>
    <row r="159" spans="2:8" ht="33" customHeight="1">
      <c r="B159" t="s">
        <v>39</v>
      </c>
      <c r="C159" t="s">
        <v>50</v>
      </c>
      <c r="D159" t="s">
        <v>56</v>
      </c>
      <c r="E159">
        <v>3</v>
      </c>
      <c r="F159" t="str">
        <f t="shared" si="2"/>
        <v>F群副参事級隔勤3</v>
      </c>
      <c r="G159" t="s">
        <v>14</v>
      </c>
      <c r="H159" t="s">
        <v>121</v>
      </c>
    </row>
    <row r="160" spans="2:8" ht="33" customHeight="1">
      <c r="B160" t="s">
        <v>39</v>
      </c>
      <c r="C160" t="s">
        <v>50</v>
      </c>
      <c r="D160" t="s">
        <v>56</v>
      </c>
      <c r="E160">
        <v>4</v>
      </c>
      <c r="F160" t="str">
        <f t="shared" ref="F160:F237" si="6">+B160&amp;C160&amp;D160&amp;E160</f>
        <v>F群副参事級隔勤4</v>
      </c>
      <c r="G160" t="s">
        <v>15</v>
      </c>
      <c r="H160" s="1" t="s">
        <v>122</v>
      </c>
    </row>
    <row r="161" spans="2:8" ht="33" customHeight="1">
      <c r="B161" t="s">
        <v>39</v>
      </c>
      <c r="C161" t="s">
        <v>50</v>
      </c>
      <c r="D161" t="s">
        <v>56</v>
      </c>
      <c r="E161">
        <v>5</v>
      </c>
      <c r="F161" t="str">
        <f t="shared" si="6"/>
        <v>F群副参事級隔勤5</v>
      </c>
      <c r="G161" t="s">
        <v>16</v>
      </c>
      <c r="H161" s="1" t="s">
        <v>85</v>
      </c>
    </row>
    <row r="162" spans="2:8" ht="33" customHeight="1">
      <c r="B162" t="s">
        <v>39</v>
      </c>
      <c r="C162" t="s">
        <v>50</v>
      </c>
      <c r="D162" t="s">
        <v>56</v>
      </c>
      <c r="E162">
        <v>6</v>
      </c>
      <c r="F162" t="str">
        <f t="shared" si="6"/>
        <v>F群副参事級隔勤6</v>
      </c>
      <c r="G162" t="s">
        <v>17</v>
      </c>
      <c r="H162" s="1" t="s">
        <v>86</v>
      </c>
    </row>
    <row r="163" spans="2:8" ht="33" customHeight="1">
      <c r="B163" t="s">
        <v>39</v>
      </c>
      <c r="C163" t="s">
        <v>50</v>
      </c>
      <c r="D163" t="s">
        <v>56</v>
      </c>
      <c r="E163">
        <v>7</v>
      </c>
      <c r="F163" t="str">
        <f t="shared" si="6"/>
        <v>F群副参事級隔勤7</v>
      </c>
      <c r="G163" t="s">
        <v>24</v>
      </c>
      <c r="H163" t="s">
        <v>138</v>
      </c>
    </row>
    <row r="164" spans="2:8" ht="33" customHeight="1">
      <c r="B164" t="s">
        <v>39</v>
      </c>
      <c r="C164" t="s">
        <v>50</v>
      </c>
      <c r="D164" t="s">
        <v>55</v>
      </c>
      <c r="E164">
        <v>1</v>
      </c>
      <c r="F164" t="str">
        <f t="shared" si="6"/>
        <v>F群副参事級日勤1</v>
      </c>
      <c r="G164" t="s">
        <v>11</v>
      </c>
      <c r="H164" s="1" t="s">
        <v>132</v>
      </c>
    </row>
    <row r="165" spans="2:8" ht="33" customHeight="1">
      <c r="B165" t="s">
        <v>39</v>
      </c>
      <c r="C165" t="s">
        <v>50</v>
      </c>
      <c r="D165" t="s">
        <v>55</v>
      </c>
      <c r="E165">
        <v>2</v>
      </c>
      <c r="F165" t="str">
        <f t="shared" si="6"/>
        <v>F群副参事級日勤2</v>
      </c>
      <c r="G165" t="s">
        <v>13</v>
      </c>
      <c r="H165" t="s">
        <v>120</v>
      </c>
    </row>
    <row r="166" spans="2:8" ht="33" customHeight="1">
      <c r="B166" t="s">
        <v>39</v>
      </c>
      <c r="C166" t="s">
        <v>50</v>
      </c>
      <c r="D166" t="s">
        <v>55</v>
      </c>
      <c r="E166">
        <v>3</v>
      </c>
      <c r="F166" t="str">
        <f t="shared" si="6"/>
        <v>F群副参事級日勤3</v>
      </c>
      <c r="G166" t="s">
        <v>14</v>
      </c>
      <c r="H166" t="s">
        <v>121</v>
      </c>
    </row>
    <row r="167" spans="2:8" ht="33" customHeight="1">
      <c r="B167" t="s">
        <v>39</v>
      </c>
      <c r="C167" t="s">
        <v>50</v>
      </c>
      <c r="D167" t="s">
        <v>55</v>
      </c>
      <c r="E167">
        <v>4</v>
      </c>
      <c r="F167" t="str">
        <f t="shared" si="6"/>
        <v>F群副参事級日勤4</v>
      </c>
      <c r="G167" t="s">
        <v>15</v>
      </c>
      <c r="H167" s="1" t="s">
        <v>122</v>
      </c>
    </row>
    <row r="168" spans="2:8" ht="33" customHeight="1">
      <c r="B168" t="s">
        <v>39</v>
      </c>
      <c r="C168" t="s">
        <v>50</v>
      </c>
      <c r="D168" t="s">
        <v>55</v>
      </c>
      <c r="E168">
        <v>5</v>
      </c>
      <c r="F168" t="str">
        <f t="shared" si="6"/>
        <v>F群副参事級日勤5</v>
      </c>
      <c r="G168" t="s">
        <v>16</v>
      </c>
      <c r="H168" s="1" t="s">
        <v>85</v>
      </c>
    </row>
    <row r="169" spans="2:8" ht="33" customHeight="1">
      <c r="B169" t="s">
        <v>39</v>
      </c>
      <c r="C169" t="s">
        <v>50</v>
      </c>
      <c r="D169" t="s">
        <v>55</v>
      </c>
      <c r="E169">
        <v>6</v>
      </c>
      <c r="F169" t="str">
        <f t="shared" si="6"/>
        <v>F群副参事級日勤6</v>
      </c>
      <c r="G169" t="s">
        <v>17</v>
      </c>
      <c r="H169" s="1" t="s">
        <v>86</v>
      </c>
    </row>
    <row r="170" spans="2:8" ht="33" customHeight="1">
      <c r="B170" t="s">
        <v>39</v>
      </c>
      <c r="C170" t="s">
        <v>50</v>
      </c>
      <c r="D170" t="s">
        <v>55</v>
      </c>
      <c r="E170">
        <v>7</v>
      </c>
      <c r="F170" t="str">
        <f t="shared" si="6"/>
        <v>F群副参事級日勤7</v>
      </c>
      <c r="G170" t="s">
        <v>27</v>
      </c>
      <c r="H170" t="s">
        <v>27</v>
      </c>
    </row>
    <row r="171" spans="2:8" ht="33" customHeight="1">
      <c r="B171" t="s">
        <v>39</v>
      </c>
      <c r="C171" t="s">
        <v>51</v>
      </c>
      <c r="D171" t="s">
        <v>56</v>
      </c>
      <c r="E171">
        <v>1</v>
      </c>
      <c r="F171" t="str">
        <f t="shared" si="6"/>
        <v>F群主幹級隔勤1</v>
      </c>
      <c r="G171" t="s">
        <v>11</v>
      </c>
      <c r="H171" s="1" t="s">
        <v>133</v>
      </c>
    </row>
    <row r="172" spans="2:8" ht="33" customHeight="1">
      <c r="B172" t="s">
        <v>39</v>
      </c>
      <c r="C172" t="s">
        <v>51</v>
      </c>
      <c r="D172" t="s">
        <v>56</v>
      </c>
      <c r="E172">
        <v>2</v>
      </c>
      <c r="F172" t="str">
        <f t="shared" si="6"/>
        <v>F群主幹級隔勤2</v>
      </c>
      <c r="G172" t="s">
        <v>18</v>
      </c>
      <c r="H172" t="s">
        <v>123</v>
      </c>
    </row>
    <row r="173" spans="2:8" ht="33" customHeight="1">
      <c r="B173" t="s">
        <v>39</v>
      </c>
      <c r="C173" t="s">
        <v>51</v>
      </c>
      <c r="D173" t="s">
        <v>56</v>
      </c>
      <c r="E173">
        <v>3</v>
      </c>
      <c r="F173" t="str">
        <f t="shared" si="6"/>
        <v>F群主幹級隔勤3</v>
      </c>
      <c r="G173" t="s">
        <v>27</v>
      </c>
      <c r="H173" t="s">
        <v>27</v>
      </c>
    </row>
    <row r="174" spans="2:8" ht="33" customHeight="1">
      <c r="B174" t="s">
        <v>39</v>
      </c>
      <c r="C174" t="s">
        <v>51</v>
      </c>
      <c r="D174" t="s">
        <v>56</v>
      </c>
      <c r="E174">
        <v>4</v>
      </c>
      <c r="F174" t="str">
        <f t="shared" si="6"/>
        <v>F群主幹級隔勤4</v>
      </c>
      <c r="G174" t="s">
        <v>15</v>
      </c>
      <c r="H174" s="1" t="s">
        <v>124</v>
      </c>
    </row>
    <row r="175" spans="2:8" ht="33" customHeight="1">
      <c r="B175" t="s">
        <v>39</v>
      </c>
      <c r="C175" t="s">
        <v>51</v>
      </c>
      <c r="D175" t="s">
        <v>56</v>
      </c>
      <c r="E175">
        <v>5</v>
      </c>
      <c r="F175" t="str">
        <f t="shared" si="6"/>
        <v>F群主幹級隔勤5</v>
      </c>
      <c r="G175" t="s">
        <v>16</v>
      </c>
      <c r="H175" s="1" t="s">
        <v>87</v>
      </c>
    </row>
    <row r="176" spans="2:8" ht="33" customHeight="1">
      <c r="B176" t="s">
        <v>39</v>
      </c>
      <c r="C176" t="s">
        <v>51</v>
      </c>
      <c r="D176" t="s">
        <v>56</v>
      </c>
      <c r="E176">
        <v>6</v>
      </c>
      <c r="F176" t="str">
        <f t="shared" si="6"/>
        <v>F群主幹級隔勤6</v>
      </c>
      <c r="G176" t="s">
        <v>22</v>
      </c>
      <c r="H176" s="1" t="s">
        <v>88</v>
      </c>
    </row>
    <row r="177" spans="2:8" ht="33" customHeight="1">
      <c r="B177" t="s">
        <v>39</v>
      </c>
      <c r="C177" t="s">
        <v>51</v>
      </c>
      <c r="D177" t="s">
        <v>56</v>
      </c>
      <c r="E177">
        <v>7</v>
      </c>
      <c r="F177" t="str">
        <f t="shared" si="6"/>
        <v>F群主幹級隔勤7</v>
      </c>
      <c r="G177" t="s">
        <v>24</v>
      </c>
      <c r="H177" t="s">
        <v>139</v>
      </c>
    </row>
    <row r="178" spans="2:8" ht="33" customHeight="1">
      <c r="B178" t="s">
        <v>39</v>
      </c>
      <c r="C178" t="s">
        <v>51</v>
      </c>
      <c r="D178" t="s">
        <v>55</v>
      </c>
      <c r="E178">
        <v>1</v>
      </c>
      <c r="F178" t="str">
        <f t="shared" si="6"/>
        <v>F群主幹級日勤1</v>
      </c>
      <c r="G178" t="s">
        <v>11</v>
      </c>
      <c r="H178" s="1" t="s">
        <v>133</v>
      </c>
    </row>
    <row r="179" spans="2:8" ht="33" customHeight="1">
      <c r="B179" t="s">
        <v>39</v>
      </c>
      <c r="C179" t="s">
        <v>51</v>
      </c>
      <c r="D179" t="s">
        <v>55</v>
      </c>
      <c r="E179">
        <v>2</v>
      </c>
      <c r="F179" t="str">
        <f t="shared" si="6"/>
        <v>F群主幹級日勤2</v>
      </c>
      <c r="G179" t="s">
        <v>18</v>
      </c>
      <c r="H179" t="s">
        <v>123</v>
      </c>
    </row>
    <row r="180" spans="2:8" ht="33" customHeight="1">
      <c r="B180" t="s">
        <v>39</v>
      </c>
      <c r="C180" t="s">
        <v>51</v>
      </c>
      <c r="D180" t="s">
        <v>55</v>
      </c>
      <c r="E180">
        <v>3</v>
      </c>
      <c r="F180" t="str">
        <f t="shared" si="6"/>
        <v>F群主幹級日勤3</v>
      </c>
      <c r="G180" t="s">
        <v>27</v>
      </c>
      <c r="H180" t="s">
        <v>27</v>
      </c>
    </row>
    <row r="181" spans="2:8" ht="33" customHeight="1">
      <c r="B181" t="s">
        <v>39</v>
      </c>
      <c r="C181" t="s">
        <v>51</v>
      </c>
      <c r="D181" t="s">
        <v>55</v>
      </c>
      <c r="E181">
        <v>4</v>
      </c>
      <c r="F181" t="str">
        <f t="shared" si="6"/>
        <v>F群主幹級日勤4</v>
      </c>
      <c r="G181" t="s">
        <v>15</v>
      </c>
      <c r="H181" s="1" t="s">
        <v>124</v>
      </c>
    </row>
    <row r="182" spans="2:8" ht="33" customHeight="1">
      <c r="B182" t="s">
        <v>39</v>
      </c>
      <c r="C182" t="s">
        <v>51</v>
      </c>
      <c r="D182" t="s">
        <v>55</v>
      </c>
      <c r="E182">
        <v>5</v>
      </c>
      <c r="F182" t="str">
        <f t="shared" si="6"/>
        <v>F群主幹級日勤5</v>
      </c>
      <c r="G182" t="s">
        <v>16</v>
      </c>
      <c r="H182" s="1" t="s">
        <v>87</v>
      </c>
    </row>
    <row r="183" spans="2:8" ht="33" customHeight="1">
      <c r="B183" t="s">
        <v>39</v>
      </c>
      <c r="C183" t="s">
        <v>51</v>
      </c>
      <c r="D183" t="s">
        <v>55</v>
      </c>
      <c r="E183">
        <v>6</v>
      </c>
      <c r="F183" t="str">
        <f t="shared" si="6"/>
        <v>F群主幹級日勤6</v>
      </c>
      <c r="G183" t="s">
        <v>22</v>
      </c>
      <c r="H183" s="1" t="s">
        <v>88</v>
      </c>
    </row>
    <row r="184" spans="2:8" ht="33" customHeight="1">
      <c r="B184" t="s">
        <v>39</v>
      </c>
      <c r="C184" t="s">
        <v>51</v>
      </c>
      <c r="D184" t="s">
        <v>55</v>
      </c>
      <c r="E184">
        <v>7</v>
      </c>
      <c r="F184" t="str">
        <f t="shared" si="6"/>
        <v>F群主幹級日勤7</v>
      </c>
      <c r="G184" t="s">
        <v>27</v>
      </c>
      <c r="H184" t="s">
        <v>27</v>
      </c>
    </row>
    <row r="185" spans="2:8" ht="33" customHeight="1">
      <c r="B185" t="s">
        <v>39</v>
      </c>
      <c r="C185" t="s">
        <v>52</v>
      </c>
      <c r="D185" t="s">
        <v>56</v>
      </c>
      <c r="E185">
        <v>1</v>
      </c>
      <c r="F185" t="str">
        <f t="shared" si="6"/>
        <v>F群係長級隔勤1</v>
      </c>
      <c r="G185" t="s">
        <v>11</v>
      </c>
      <c r="H185" s="1" t="s">
        <v>133</v>
      </c>
    </row>
    <row r="186" spans="2:8" ht="33" customHeight="1">
      <c r="B186" t="s">
        <v>39</v>
      </c>
      <c r="C186" t="s">
        <v>52</v>
      </c>
      <c r="D186" t="s">
        <v>56</v>
      </c>
      <c r="E186">
        <v>2</v>
      </c>
      <c r="F186" t="str">
        <f t="shared" si="6"/>
        <v>F群係長級隔勤2</v>
      </c>
      <c r="G186" t="s">
        <v>18</v>
      </c>
      <c r="H186" t="s">
        <v>126</v>
      </c>
    </row>
    <row r="187" spans="2:8" ht="33" customHeight="1">
      <c r="B187" t="s">
        <v>39</v>
      </c>
      <c r="C187" t="s">
        <v>52</v>
      </c>
      <c r="D187" t="s">
        <v>56</v>
      </c>
      <c r="E187">
        <v>3</v>
      </c>
      <c r="F187" t="str">
        <f t="shared" si="6"/>
        <v>F群係長級隔勤3</v>
      </c>
      <c r="G187" t="s">
        <v>27</v>
      </c>
      <c r="H187" t="s">
        <v>27</v>
      </c>
    </row>
    <row r="188" spans="2:8" ht="33" customHeight="1">
      <c r="B188" t="s">
        <v>39</v>
      </c>
      <c r="C188" t="s">
        <v>52</v>
      </c>
      <c r="D188" t="s">
        <v>56</v>
      </c>
      <c r="E188">
        <v>4</v>
      </c>
      <c r="F188" t="str">
        <f t="shared" si="6"/>
        <v>F群係長級隔勤4</v>
      </c>
      <c r="G188" t="s">
        <v>15</v>
      </c>
      <c r="H188" s="1" t="s">
        <v>125</v>
      </c>
    </row>
    <row r="189" spans="2:8" ht="33" customHeight="1">
      <c r="B189" t="s">
        <v>39</v>
      </c>
      <c r="C189" t="s">
        <v>52</v>
      </c>
      <c r="D189" t="s">
        <v>56</v>
      </c>
      <c r="E189">
        <v>5</v>
      </c>
      <c r="F189" t="str">
        <f t="shared" si="6"/>
        <v>F群係長級隔勤5</v>
      </c>
      <c r="G189" t="s">
        <v>16</v>
      </c>
      <c r="H189" s="1" t="s">
        <v>89</v>
      </c>
    </row>
    <row r="190" spans="2:8" ht="33" customHeight="1">
      <c r="B190" t="s">
        <v>39</v>
      </c>
      <c r="C190" t="s">
        <v>52</v>
      </c>
      <c r="D190" t="s">
        <v>56</v>
      </c>
      <c r="E190">
        <v>6</v>
      </c>
      <c r="F190" t="str">
        <f t="shared" si="6"/>
        <v>F群係長級隔勤6</v>
      </c>
      <c r="G190" t="s">
        <v>22</v>
      </c>
      <c r="H190" s="1" t="s">
        <v>88</v>
      </c>
    </row>
    <row r="191" spans="2:8" ht="33" customHeight="1">
      <c r="B191" t="s">
        <v>39</v>
      </c>
      <c r="C191" t="s">
        <v>52</v>
      </c>
      <c r="D191" t="s">
        <v>56</v>
      </c>
      <c r="E191">
        <v>7</v>
      </c>
      <c r="F191" t="str">
        <f t="shared" si="6"/>
        <v>F群係長級隔勤7</v>
      </c>
      <c r="G191" t="s">
        <v>24</v>
      </c>
      <c r="H191" s="1" t="s">
        <v>140</v>
      </c>
    </row>
    <row r="192" spans="2:8" ht="33" customHeight="1">
      <c r="B192" t="s">
        <v>39</v>
      </c>
      <c r="C192" t="s">
        <v>52</v>
      </c>
      <c r="D192" t="s">
        <v>55</v>
      </c>
      <c r="E192">
        <v>1</v>
      </c>
      <c r="F192" t="str">
        <f t="shared" si="6"/>
        <v>F群係長級日勤1</v>
      </c>
      <c r="G192" t="s">
        <v>11</v>
      </c>
      <c r="H192" s="1" t="s">
        <v>133</v>
      </c>
    </row>
    <row r="193" spans="2:8" ht="33" customHeight="1">
      <c r="B193" t="s">
        <v>39</v>
      </c>
      <c r="C193" t="s">
        <v>52</v>
      </c>
      <c r="D193" t="s">
        <v>55</v>
      </c>
      <c r="E193">
        <v>2</v>
      </c>
      <c r="F193" t="str">
        <f t="shared" si="6"/>
        <v>F群係長級日勤2</v>
      </c>
      <c r="G193" t="s">
        <v>18</v>
      </c>
      <c r="H193" t="s">
        <v>25</v>
      </c>
    </row>
    <row r="194" spans="2:8" ht="33" customHeight="1">
      <c r="B194" t="s">
        <v>39</v>
      </c>
      <c r="C194" t="s">
        <v>52</v>
      </c>
      <c r="D194" t="s">
        <v>55</v>
      </c>
      <c r="E194">
        <v>3</v>
      </c>
      <c r="F194" t="str">
        <f t="shared" si="6"/>
        <v>F群係長級日勤3</v>
      </c>
      <c r="G194" t="s">
        <v>27</v>
      </c>
      <c r="H194" t="s">
        <v>27</v>
      </c>
    </row>
    <row r="195" spans="2:8" ht="33" customHeight="1">
      <c r="B195" t="s">
        <v>39</v>
      </c>
      <c r="C195" t="s">
        <v>52</v>
      </c>
      <c r="D195" t="s">
        <v>55</v>
      </c>
      <c r="E195">
        <v>4</v>
      </c>
      <c r="F195" t="str">
        <f t="shared" si="6"/>
        <v>F群係長級日勤4</v>
      </c>
      <c r="G195" t="s">
        <v>15</v>
      </c>
      <c r="H195" s="1" t="s">
        <v>125</v>
      </c>
    </row>
    <row r="196" spans="2:8" ht="33" customHeight="1">
      <c r="B196" t="s">
        <v>39</v>
      </c>
      <c r="C196" t="s">
        <v>52</v>
      </c>
      <c r="D196" t="s">
        <v>55</v>
      </c>
      <c r="E196">
        <v>5</v>
      </c>
      <c r="F196" t="str">
        <f t="shared" si="6"/>
        <v>F群係長級日勤5</v>
      </c>
      <c r="G196" t="s">
        <v>16</v>
      </c>
      <c r="H196" s="1" t="s">
        <v>89</v>
      </c>
    </row>
    <row r="197" spans="2:8" ht="33" customHeight="1">
      <c r="B197" t="s">
        <v>39</v>
      </c>
      <c r="C197" t="s">
        <v>52</v>
      </c>
      <c r="D197" t="s">
        <v>55</v>
      </c>
      <c r="E197">
        <v>6</v>
      </c>
      <c r="F197" t="str">
        <f t="shared" si="6"/>
        <v>F群係長級日勤6</v>
      </c>
      <c r="G197" t="s">
        <v>22</v>
      </c>
      <c r="H197" s="1" t="s">
        <v>88</v>
      </c>
    </row>
    <row r="198" spans="2:8" ht="33" customHeight="1">
      <c r="B198" t="s">
        <v>39</v>
      </c>
      <c r="C198" t="s">
        <v>52</v>
      </c>
      <c r="D198" t="s">
        <v>55</v>
      </c>
      <c r="E198">
        <v>7</v>
      </c>
      <c r="F198" t="str">
        <f t="shared" si="6"/>
        <v>F群係長級日勤7</v>
      </c>
      <c r="G198" t="s">
        <v>27</v>
      </c>
      <c r="H198" t="s">
        <v>27</v>
      </c>
    </row>
    <row r="199" spans="2:8" ht="33" customHeight="1">
      <c r="B199" t="s">
        <v>39</v>
      </c>
      <c r="C199" t="s">
        <v>54</v>
      </c>
      <c r="D199" t="s">
        <v>56</v>
      </c>
      <c r="E199">
        <v>1</v>
      </c>
      <c r="F199" t="str">
        <f t="shared" si="6"/>
        <v>F群主任級隔勤1</v>
      </c>
      <c r="G199" t="s">
        <v>11</v>
      </c>
      <c r="H199" s="1" t="s">
        <v>134</v>
      </c>
    </row>
    <row r="200" spans="2:8" ht="33" customHeight="1">
      <c r="B200" t="s">
        <v>39</v>
      </c>
      <c r="C200" t="s">
        <v>54</v>
      </c>
      <c r="D200" t="s">
        <v>56</v>
      </c>
      <c r="E200">
        <v>2</v>
      </c>
      <c r="F200" t="str">
        <f t="shared" si="6"/>
        <v>F群主任級隔勤2</v>
      </c>
      <c r="G200" t="s">
        <v>19</v>
      </c>
      <c r="H200" t="s">
        <v>127</v>
      </c>
    </row>
    <row r="201" spans="2:8" ht="33" customHeight="1">
      <c r="B201" t="s">
        <v>39</v>
      </c>
      <c r="C201" t="s">
        <v>54</v>
      </c>
      <c r="D201" t="s">
        <v>56</v>
      </c>
      <c r="E201">
        <v>3</v>
      </c>
      <c r="F201" t="str">
        <f t="shared" si="6"/>
        <v>F群主任級隔勤3</v>
      </c>
      <c r="G201" t="s">
        <v>27</v>
      </c>
      <c r="H201" t="s">
        <v>27</v>
      </c>
    </row>
    <row r="202" spans="2:8" ht="33" customHeight="1">
      <c r="B202" t="s">
        <v>39</v>
      </c>
      <c r="C202" t="s">
        <v>54</v>
      </c>
      <c r="D202" t="s">
        <v>56</v>
      </c>
      <c r="E202">
        <v>4</v>
      </c>
      <c r="F202" t="str">
        <f t="shared" si="6"/>
        <v>F群主任級隔勤4</v>
      </c>
      <c r="G202" t="s">
        <v>20</v>
      </c>
      <c r="H202" t="s">
        <v>128</v>
      </c>
    </row>
    <row r="203" spans="2:8" ht="33" customHeight="1">
      <c r="B203" t="s">
        <v>39</v>
      </c>
      <c r="C203" t="s">
        <v>54</v>
      </c>
      <c r="D203" t="s">
        <v>56</v>
      </c>
      <c r="E203">
        <v>5</v>
      </c>
      <c r="F203" t="str">
        <f t="shared" si="6"/>
        <v>F群主任級隔勤5</v>
      </c>
      <c r="G203" t="s">
        <v>21</v>
      </c>
      <c r="H203" s="1" t="s">
        <v>90</v>
      </c>
    </row>
    <row r="204" spans="2:8" ht="33" customHeight="1">
      <c r="B204" t="s">
        <v>39</v>
      </c>
      <c r="C204" t="s">
        <v>54</v>
      </c>
      <c r="D204" t="s">
        <v>56</v>
      </c>
      <c r="E204">
        <v>6</v>
      </c>
      <c r="F204" t="str">
        <f t="shared" si="6"/>
        <v>F群主任級隔勤6</v>
      </c>
      <c r="G204" t="s">
        <v>22</v>
      </c>
      <c r="H204" s="1" t="s">
        <v>91</v>
      </c>
    </row>
    <row r="205" spans="2:8" ht="33" customHeight="1">
      <c r="B205" t="s">
        <v>39</v>
      </c>
      <c r="C205" t="s">
        <v>54</v>
      </c>
      <c r="D205" t="s">
        <v>56</v>
      </c>
      <c r="E205">
        <v>7</v>
      </c>
      <c r="F205" t="str">
        <f t="shared" si="6"/>
        <v>F群主任級隔勤7</v>
      </c>
      <c r="G205" t="s">
        <v>24</v>
      </c>
      <c r="H205" t="s">
        <v>141</v>
      </c>
    </row>
    <row r="206" spans="2:8" ht="33" customHeight="1">
      <c r="B206" t="s">
        <v>39</v>
      </c>
      <c r="C206" t="s">
        <v>54</v>
      </c>
      <c r="D206" t="s">
        <v>55</v>
      </c>
      <c r="E206">
        <v>1</v>
      </c>
      <c r="F206" t="str">
        <f t="shared" si="6"/>
        <v>F群主任級日勤1</v>
      </c>
      <c r="G206" t="s">
        <v>11</v>
      </c>
      <c r="H206" s="1" t="s">
        <v>134</v>
      </c>
    </row>
    <row r="207" spans="2:8" ht="33" customHeight="1">
      <c r="B207" t="s">
        <v>39</v>
      </c>
      <c r="C207" t="s">
        <v>54</v>
      </c>
      <c r="D207" t="s">
        <v>55</v>
      </c>
      <c r="E207">
        <v>2</v>
      </c>
      <c r="F207" t="str">
        <f t="shared" si="6"/>
        <v>F群主任級日勤2</v>
      </c>
      <c r="G207" t="s">
        <v>19</v>
      </c>
      <c r="H207" t="s">
        <v>127</v>
      </c>
    </row>
    <row r="208" spans="2:8" ht="33" customHeight="1">
      <c r="B208" t="s">
        <v>39</v>
      </c>
      <c r="C208" t="s">
        <v>54</v>
      </c>
      <c r="D208" t="s">
        <v>55</v>
      </c>
      <c r="E208">
        <v>3</v>
      </c>
      <c r="F208" t="str">
        <f t="shared" si="6"/>
        <v>F群主任級日勤3</v>
      </c>
      <c r="G208" t="s">
        <v>27</v>
      </c>
      <c r="H208" t="s">
        <v>27</v>
      </c>
    </row>
    <row r="209" spans="2:8" ht="33" customHeight="1">
      <c r="B209" t="s">
        <v>39</v>
      </c>
      <c r="C209" t="s">
        <v>54</v>
      </c>
      <c r="D209" t="s">
        <v>55</v>
      </c>
      <c r="E209">
        <v>4</v>
      </c>
      <c r="F209" t="str">
        <f t="shared" si="6"/>
        <v>F群主任級日勤4</v>
      </c>
      <c r="G209" t="s">
        <v>20</v>
      </c>
      <c r="H209" t="s">
        <v>128</v>
      </c>
    </row>
    <row r="210" spans="2:8" ht="33" customHeight="1">
      <c r="B210" t="s">
        <v>39</v>
      </c>
      <c r="C210" t="s">
        <v>54</v>
      </c>
      <c r="D210" t="s">
        <v>55</v>
      </c>
      <c r="E210">
        <v>5</v>
      </c>
      <c r="F210" t="str">
        <f t="shared" si="6"/>
        <v>F群主任級日勤5</v>
      </c>
      <c r="G210" t="s">
        <v>21</v>
      </c>
      <c r="H210" s="1" t="s">
        <v>90</v>
      </c>
    </row>
    <row r="211" spans="2:8" ht="33" customHeight="1">
      <c r="B211" t="s">
        <v>39</v>
      </c>
      <c r="C211" t="s">
        <v>54</v>
      </c>
      <c r="D211" t="s">
        <v>55</v>
      </c>
      <c r="E211">
        <v>6</v>
      </c>
      <c r="F211" t="str">
        <f t="shared" si="6"/>
        <v>F群主任級日勤6</v>
      </c>
      <c r="G211" t="s">
        <v>22</v>
      </c>
      <c r="H211" s="1" t="s">
        <v>91</v>
      </c>
    </row>
    <row r="212" spans="2:8" ht="33" customHeight="1">
      <c r="B212" t="s">
        <v>39</v>
      </c>
      <c r="C212" t="s">
        <v>54</v>
      </c>
      <c r="D212" t="s">
        <v>55</v>
      </c>
      <c r="E212">
        <v>7</v>
      </c>
      <c r="F212" t="str">
        <f t="shared" si="6"/>
        <v>F群主任級日勤7</v>
      </c>
      <c r="G212" t="s">
        <v>27</v>
      </c>
      <c r="H212" t="s">
        <v>27</v>
      </c>
    </row>
    <row r="213" spans="2:8" ht="33" customHeight="1">
      <c r="B213" t="s">
        <v>39</v>
      </c>
      <c r="C213" t="s">
        <v>154</v>
      </c>
      <c r="D213" t="s">
        <v>56</v>
      </c>
      <c r="E213">
        <v>1</v>
      </c>
      <c r="F213" t="str">
        <f t="shared" ref="F213:F226" si="7">+B213&amp;C213&amp;D213&amp;E213</f>
        <v>F群副主任隔勤1</v>
      </c>
      <c r="G213" t="s">
        <v>11</v>
      </c>
      <c r="H213" s="1" t="s">
        <v>134</v>
      </c>
    </row>
    <row r="214" spans="2:8" ht="33" customHeight="1">
      <c r="B214" t="s">
        <v>39</v>
      </c>
      <c r="C214" t="s">
        <v>154</v>
      </c>
      <c r="D214" t="s">
        <v>56</v>
      </c>
      <c r="E214">
        <v>2</v>
      </c>
      <c r="F214" t="str">
        <f t="shared" si="7"/>
        <v>F群副主任隔勤2</v>
      </c>
      <c r="G214" t="s">
        <v>19</v>
      </c>
      <c r="H214" t="s">
        <v>156</v>
      </c>
    </row>
    <row r="215" spans="2:8" ht="33" customHeight="1">
      <c r="B215" t="s">
        <v>39</v>
      </c>
      <c r="C215" t="s">
        <v>154</v>
      </c>
      <c r="D215" t="s">
        <v>56</v>
      </c>
      <c r="E215">
        <v>3</v>
      </c>
      <c r="F215" t="str">
        <f t="shared" si="7"/>
        <v>F群副主任隔勤3</v>
      </c>
      <c r="G215" t="s">
        <v>27</v>
      </c>
      <c r="H215" t="s">
        <v>30</v>
      </c>
    </row>
    <row r="216" spans="2:8" ht="33" customHeight="1">
      <c r="B216" t="s">
        <v>39</v>
      </c>
      <c r="C216" t="s">
        <v>154</v>
      </c>
      <c r="D216" t="s">
        <v>56</v>
      </c>
      <c r="E216">
        <v>4</v>
      </c>
      <c r="F216" t="str">
        <f t="shared" si="7"/>
        <v>F群副主任隔勤4</v>
      </c>
      <c r="G216" t="s">
        <v>20</v>
      </c>
      <c r="H216" t="s">
        <v>128</v>
      </c>
    </row>
    <row r="217" spans="2:8" ht="33" customHeight="1">
      <c r="B217" t="s">
        <v>39</v>
      </c>
      <c r="C217" t="s">
        <v>154</v>
      </c>
      <c r="D217" t="s">
        <v>56</v>
      </c>
      <c r="E217">
        <v>5</v>
      </c>
      <c r="F217" t="str">
        <f t="shared" si="7"/>
        <v>F群副主任隔勤5</v>
      </c>
      <c r="G217" t="s">
        <v>21</v>
      </c>
      <c r="H217" s="1" t="s">
        <v>157</v>
      </c>
    </row>
    <row r="218" spans="2:8" ht="33" customHeight="1">
      <c r="B218" t="s">
        <v>39</v>
      </c>
      <c r="C218" t="s">
        <v>154</v>
      </c>
      <c r="D218" t="s">
        <v>56</v>
      </c>
      <c r="E218">
        <v>6</v>
      </c>
      <c r="F218" t="str">
        <f t="shared" si="7"/>
        <v>F群副主任隔勤6</v>
      </c>
      <c r="G218" t="s">
        <v>23</v>
      </c>
      <c r="H218" t="s">
        <v>130</v>
      </c>
    </row>
    <row r="219" spans="2:8" ht="33" customHeight="1">
      <c r="B219" t="s">
        <v>39</v>
      </c>
      <c r="C219" t="s">
        <v>154</v>
      </c>
      <c r="D219" t="s">
        <v>56</v>
      </c>
      <c r="E219">
        <v>7</v>
      </c>
      <c r="F219" t="str">
        <f t="shared" si="7"/>
        <v>F群副主任隔勤7</v>
      </c>
      <c r="G219" t="s">
        <v>26</v>
      </c>
      <c r="H219" t="s">
        <v>142</v>
      </c>
    </row>
    <row r="220" spans="2:8" ht="33" customHeight="1">
      <c r="B220" t="s">
        <v>39</v>
      </c>
      <c r="C220" t="s">
        <v>154</v>
      </c>
      <c r="D220" t="s">
        <v>55</v>
      </c>
      <c r="E220">
        <v>1</v>
      </c>
      <c r="F220" t="str">
        <f t="shared" si="7"/>
        <v>F群副主任日勤1</v>
      </c>
      <c r="G220" t="s">
        <v>11</v>
      </c>
      <c r="H220" s="1" t="s">
        <v>134</v>
      </c>
    </row>
    <row r="221" spans="2:8" ht="33" customHeight="1">
      <c r="B221" t="s">
        <v>39</v>
      </c>
      <c r="C221" t="s">
        <v>154</v>
      </c>
      <c r="D221" t="s">
        <v>55</v>
      </c>
      <c r="E221">
        <v>2</v>
      </c>
      <c r="F221" t="str">
        <f t="shared" si="7"/>
        <v>F群副主任日勤2</v>
      </c>
      <c r="G221" t="s">
        <v>19</v>
      </c>
      <c r="H221" t="s">
        <v>156</v>
      </c>
    </row>
    <row r="222" spans="2:8" ht="33" customHeight="1">
      <c r="B222" t="s">
        <v>39</v>
      </c>
      <c r="C222" t="s">
        <v>154</v>
      </c>
      <c r="D222" t="s">
        <v>55</v>
      </c>
      <c r="E222">
        <v>3</v>
      </c>
      <c r="F222" t="str">
        <f t="shared" si="7"/>
        <v>F群副主任日勤3</v>
      </c>
      <c r="G222" t="s">
        <v>27</v>
      </c>
      <c r="H222" t="s">
        <v>30</v>
      </c>
    </row>
    <row r="223" spans="2:8" ht="33" customHeight="1">
      <c r="B223" t="s">
        <v>39</v>
      </c>
      <c r="C223" t="s">
        <v>154</v>
      </c>
      <c r="D223" t="s">
        <v>55</v>
      </c>
      <c r="E223">
        <v>4</v>
      </c>
      <c r="F223" t="str">
        <f t="shared" si="7"/>
        <v>F群副主任日勤4</v>
      </c>
      <c r="G223" t="s">
        <v>20</v>
      </c>
      <c r="H223" t="s">
        <v>128</v>
      </c>
    </row>
    <row r="224" spans="2:8" ht="33" customHeight="1">
      <c r="B224" t="s">
        <v>39</v>
      </c>
      <c r="C224" t="s">
        <v>154</v>
      </c>
      <c r="D224" t="s">
        <v>55</v>
      </c>
      <c r="E224">
        <v>5</v>
      </c>
      <c r="F224" t="str">
        <f t="shared" si="7"/>
        <v>F群副主任日勤5</v>
      </c>
      <c r="G224" t="s">
        <v>21</v>
      </c>
      <c r="H224" s="1" t="s">
        <v>157</v>
      </c>
    </row>
    <row r="225" spans="2:8" ht="33" customHeight="1">
      <c r="B225" t="s">
        <v>39</v>
      </c>
      <c r="C225" t="s">
        <v>154</v>
      </c>
      <c r="D225" t="s">
        <v>55</v>
      </c>
      <c r="E225">
        <v>6</v>
      </c>
      <c r="F225" t="str">
        <f t="shared" si="7"/>
        <v>F群副主任日勤6</v>
      </c>
      <c r="G225" t="s">
        <v>23</v>
      </c>
      <c r="H225" t="s">
        <v>130</v>
      </c>
    </row>
    <row r="226" spans="2:8" ht="33" customHeight="1">
      <c r="B226" t="s">
        <v>39</v>
      </c>
      <c r="C226" t="s">
        <v>154</v>
      </c>
      <c r="D226" t="s">
        <v>55</v>
      </c>
      <c r="E226">
        <v>7</v>
      </c>
      <c r="F226" t="str">
        <f t="shared" si="7"/>
        <v>F群副主任日勤7</v>
      </c>
      <c r="G226" t="s">
        <v>27</v>
      </c>
      <c r="H226" t="s">
        <v>27</v>
      </c>
    </row>
    <row r="227" spans="2:8" ht="33" customHeight="1">
      <c r="B227" t="s">
        <v>39</v>
      </c>
      <c r="C227" t="s">
        <v>155</v>
      </c>
      <c r="D227" t="s">
        <v>56</v>
      </c>
      <c r="E227">
        <v>1</v>
      </c>
      <c r="F227" t="str">
        <f t="shared" si="6"/>
        <v>F群主事・技師隔勤1</v>
      </c>
      <c r="G227" t="s">
        <v>11</v>
      </c>
      <c r="H227" s="1" t="s">
        <v>134</v>
      </c>
    </row>
    <row r="228" spans="2:8" ht="33" customHeight="1">
      <c r="B228" t="s">
        <v>39</v>
      </c>
      <c r="C228" t="s">
        <v>155</v>
      </c>
      <c r="D228" t="s">
        <v>56</v>
      </c>
      <c r="E228">
        <v>2</v>
      </c>
      <c r="F228" t="str">
        <f t="shared" si="6"/>
        <v>F群主事・技師隔勤2</v>
      </c>
      <c r="G228" t="s">
        <v>19</v>
      </c>
      <c r="H228" t="s">
        <v>129</v>
      </c>
    </row>
    <row r="229" spans="2:8" ht="33" customHeight="1">
      <c r="B229" t="s">
        <v>39</v>
      </c>
      <c r="C229" t="s">
        <v>155</v>
      </c>
      <c r="D229" t="s">
        <v>56</v>
      </c>
      <c r="E229">
        <v>3</v>
      </c>
      <c r="F229" t="str">
        <f t="shared" si="6"/>
        <v>F群主事・技師隔勤3</v>
      </c>
      <c r="G229" t="s">
        <v>27</v>
      </c>
      <c r="H229" t="s">
        <v>27</v>
      </c>
    </row>
    <row r="230" spans="2:8" ht="33" customHeight="1">
      <c r="B230" t="s">
        <v>39</v>
      </c>
      <c r="C230" t="s">
        <v>155</v>
      </c>
      <c r="D230" t="s">
        <v>56</v>
      </c>
      <c r="E230">
        <v>4</v>
      </c>
      <c r="F230" t="str">
        <f t="shared" si="6"/>
        <v>F群主事・技師隔勤4</v>
      </c>
      <c r="G230" t="s">
        <v>20</v>
      </c>
      <c r="H230" t="s">
        <v>128</v>
      </c>
    </row>
    <row r="231" spans="2:8" ht="33" customHeight="1">
      <c r="B231" t="s">
        <v>39</v>
      </c>
      <c r="C231" t="s">
        <v>155</v>
      </c>
      <c r="D231" t="s">
        <v>56</v>
      </c>
      <c r="E231">
        <v>5</v>
      </c>
      <c r="F231" t="str">
        <f t="shared" si="6"/>
        <v>F群主事・技師隔勤5</v>
      </c>
      <c r="G231" t="s">
        <v>21</v>
      </c>
      <c r="H231" s="1" t="s">
        <v>92</v>
      </c>
    </row>
    <row r="232" spans="2:8" ht="33" customHeight="1">
      <c r="B232" t="s">
        <v>39</v>
      </c>
      <c r="C232" t="s">
        <v>155</v>
      </c>
      <c r="D232" t="s">
        <v>56</v>
      </c>
      <c r="E232">
        <v>6</v>
      </c>
      <c r="F232" t="str">
        <f t="shared" si="6"/>
        <v>F群主事・技師隔勤6</v>
      </c>
      <c r="G232" t="s">
        <v>23</v>
      </c>
      <c r="H232" t="s">
        <v>130</v>
      </c>
    </row>
    <row r="233" spans="2:8" ht="33" customHeight="1">
      <c r="B233" t="s">
        <v>39</v>
      </c>
      <c r="C233" t="s">
        <v>155</v>
      </c>
      <c r="D233" t="s">
        <v>56</v>
      </c>
      <c r="E233">
        <v>7</v>
      </c>
      <c r="F233" t="str">
        <f t="shared" si="6"/>
        <v>F群主事・技師隔勤7</v>
      </c>
      <c r="G233" t="s">
        <v>26</v>
      </c>
      <c r="H233" t="s">
        <v>142</v>
      </c>
    </row>
    <row r="234" spans="2:8" ht="33" customHeight="1">
      <c r="B234" t="s">
        <v>39</v>
      </c>
      <c r="C234" t="s">
        <v>155</v>
      </c>
      <c r="D234" t="s">
        <v>55</v>
      </c>
      <c r="E234">
        <v>1</v>
      </c>
      <c r="F234" t="str">
        <f t="shared" si="6"/>
        <v>F群主事・技師日勤1</v>
      </c>
      <c r="G234" t="s">
        <v>11</v>
      </c>
      <c r="H234" s="1" t="s">
        <v>134</v>
      </c>
    </row>
    <row r="235" spans="2:8" ht="33" customHeight="1">
      <c r="B235" t="s">
        <v>39</v>
      </c>
      <c r="C235" t="s">
        <v>155</v>
      </c>
      <c r="D235" t="s">
        <v>55</v>
      </c>
      <c r="E235">
        <v>2</v>
      </c>
      <c r="F235" t="str">
        <f t="shared" si="6"/>
        <v>F群主事・技師日勤2</v>
      </c>
      <c r="G235" t="s">
        <v>19</v>
      </c>
      <c r="H235" t="s">
        <v>129</v>
      </c>
    </row>
    <row r="236" spans="2:8" ht="33" customHeight="1">
      <c r="B236" t="s">
        <v>39</v>
      </c>
      <c r="C236" t="s">
        <v>155</v>
      </c>
      <c r="D236" t="s">
        <v>55</v>
      </c>
      <c r="E236">
        <v>3</v>
      </c>
      <c r="F236" t="str">
        <f t="shared" si="6"/>
        <v>F群主事・技師日勤3</v>
      </c>
      <c r="G236" t="s">
        <v>27</v>
      </c>
      <c r="H236" t="s">
        <v>27</v>
      </c>
    </row>
    <row r="237" spans="2:8" ht="33" customHeight="1">
      <c r="B237" t="s">
        <v>39</v>
      </c>
      <c r="C237" t="s">
        <v>155</v>
      </c>
      <c r="D237" t="s">
        <v>55</v>
      </c>
      <c r="E237">
        <v>4</v>
      </c>
      <c r="F237" t="str">
        <f t="shared" si="6"/>
        <v>F群主事・技師日勤4</v>
      </c>
      <c r="G237" t="s">
        <v>20</v>
      </c>
      <c r="H237" t="s">
        <v>128</v>
      </c>
    </row>
    <row r="238" spans="2:8" ht="33" customHeight="1">
      <c r="B238" t="s">
        <v>39</v>
      </c>
      <c r="C238" t="s">
        <v>155</v>
      </c>
      <c r="D238" t="s">
        <v>55</v>
      </c>
      <c r="E238">
        <v>5</v>
      </c>
      <c r="F238" t="str">
        <f t="shared" ref="F238:F240" si="8">+B238&amp;C238&amp;D238&amp;E238</f>
        <v>F群主事・技師日勤5</v>
      </c>
      <c r="G238" t="s">
        <v>21</v>
      </c>
      <c r="H238" s="1" t="s">
        <v>92</v>
      </c>
    </row>
    <row r="239" spans="2:8" ht="33" customHeight="1">
      <c r="B239" t="s">
        <v>39</v>
      </c>
      <c r="C239" t="s">
        <v>155</v>
      </c>
      <c r="D239" t="s">
        <v>55</v>
      </c>
      <c r="E239">
        <v>6</v>
      </c>
      <c r="F239" t="str">
        <f t="shared" si="8"/>
        <v>F群主事・技師日勤6</v>
      </c>
      <c r="G239" t="s">
        <v>23</v>
      </c>
      <c r="H239" t="s">
        <v>130</v>
      </c>
    </row>
    <row r="240" spans="2:8" ht="33" customHeight="1">
      <c r="B240" t="s">
        <v>39</v>
      </c>
      <c r="C240" t="s">
        <v>155</v>
      </c>
      <c r="D240" t="s">
        <v>55</v>
      </c>
      <c r="E240">
        <v>7</v>
      </c>
      <c r="F240" t="str">
        <f t="shared" si="8"/>
        <v>F群主事・技師日勤7</v>
      </c>
      <c r="G240" t="s">
        <v>27</v>
      </c>
      <c r="H240" t="s">
        <v>27</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R８人事評価シート</vt:lpstr>
      <vt:lpstr>hitoku</vt:lpstr>
      <vt:lpstr>'R８人事評価シート'!Print_Area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増岡 伸朗</dc:creator>
  <cp:lastModifiedBy>松田 俊哉</cp:lastModifiedBy>
  <cp:lastPrinted>2026-05-29T03:33:08Z</cp:lastPrinted>
  <dcterms:created xsi:type="dcterms:W3CDTF">2019-09-10T08:47:42Z</dcterms:created>
  <dcterms:modified xsi:type="dcterms:W3CDTF">2026-08-14T00:02:10Z</dcterms:modified>
</cp:coreProperties>
</file>